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OneDrive\Assessorias\Fevereiro 2020\Fechamentos Fevereiro pago em Março\"/>
    </mc:Choice>
  </mc:AlternateContent>
  <xr:revisionPtr revIDLastSave="24" documentId="8_{35D19DFA-301C-4504-92F0-25606CCC98CE}" xr6:coauthVersionLast="45" xr6:coauthVersionMax="45" xr10:uidLastSave="{9914E63E-1B57-41AA-AD8B-57E44B7A8E20}"/>
  <bookViews>
    <workbookView xWindow="-9165" yWindow="-16320" windowWidth="38640" windowHeight="15840" activeTab="1" xr2:uid="{DE2BF2D8-AD46-4749-9771-560DA8D27768}"/>
  </bookViews>
  <sheets>
    <sheet name="Mascarello_BIZ" sheetId="5" r:id="rId1"/>
    <sheet name="Mascarello_FIDC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8" i="5" l="1"/>
  <c r="M18" i="4"/>
</calcChain>
</file>

<file path=xl/sharedStrings.xml><?xml version="1.0" encoding="utf-8"?>
<sst xmlns="http://schemas.openxmlformats.org/spreadsheetml/2006/main" count="238" uniqueCount="124">
  <si>
    <t>Assessoria</t>
  </si>
  <si>
    <t>Empréstimo</t>
  </si>
  <si>
    <t>Portifólio</t>
  </si>
  <si>
    <t>Judicial</t>
  </si>
  <si>
    <t>Contrato</t>
  </si>
  <si>
    <t>Dias de atraso</t>
  </si>
  <si>
    <t>Cliente</t>
  </si>
  <si>
    <t>CNPJ</t>
  </si>
  <si>
    <t>Pago em</t>
  </si>
  <si>
    <t>Valor cobrado</t>
  </si>
  <si>
    <t>Valor pago</t>
  </si>
  <si>
    <t>Comissão</t>
  </si>
  <si>
    <t>Valor Comissão</t>
  </si>
  <si>
    <t>Não</t>
  </si>
  <si>
    <t>Envio adm</t>
  </si>
  <si>
    <t>Mascarello</t>
  </si>
  <si>
    <t>A0219517-000</t>
  </si>
  <si>
    <t>A R SILVA DE SOUSA AVIAMENTOS LTDA</t>
  </si>
  <si>
    <t>14668498000170</t>
  </si>
  <si>
    <t>A0213623-000</t>
  </si>
  <si>
    <t>MARCELO DE SOUZA ALMEIDA MEI</t>
  </si>
  <si>
    <t>12679715000100</t>
  </si>
  <si>
    <t>A0021536-000</t>
  </si>
  <si>
    <t>MATIAS INSTALACOES ELETRICAS EIRELI</t>
  </si>
  <si>
    <t>15346720000180</t>
  </si>
  <si>
    <t>A0201438-000</t>
  </si>
  <si>
    <t>MATHIAS &amp; CAMARGO MANUTENCAO DE EMPILHADEIRA LTDA</t>
  </si>
  <si>
    <t>10842435000137</t>
  </si>
  <si>
    <t>A0205480-000</t>
  </si>
  <si>
    <t>ITTO CONSULTING SOLUCOES EM TI PERSONALIZADAS LTDA</t>
  </si>
  <si>
    <t>20929752000149</t>
  </si>
  <si>
    <t>05034422-000</t>
  </si>
  <si>
    <t>RENATO RODRIGUES RUFATTO ME</t>
  </si>
  <si>
    <t>09633672000109</t>
  </si>
  <si>
    <t>A0237654-000</t>
  </si>
  <si>
    <t>MARIANA VICHIER LISBOA DE PONTES MEI</t>
  </si>
  <si>
    <t>23088622000119</t>
  </si>
  <si>
    <t>A0116182-000</t>
  </si>
  <si>
    <t>JARDIM SECRETO ARTIGOS PARA DECORACAO E FESTAS LTDA</t>
  </si>
  <si>
    <t>25241147000102</t>
  </si>
  <si>
    <t>A0238841-000</t>
  </si>
  <si>
    <t>A J GUIMARAES FILHO</t>
  </si>
  <si>
    <t>04180154000163</t>
  </si>
  <si>
    <t>A0274909-000</t>
  </si>
  <si>
    <t>PANIFICADORA SABAUDIA LTDA</t>
  </si>
  <si>
    <t>76288471000109</t>
  </si>
  <si>
    <t>AR799091-000</t>
  </si>
  <si>
    <t>NFESISTEMAS SOFTWARES E DOCUMENTOS ELETRONICOS LTDA</t>
  </si>
  <si>
    <t>21010191000142</t>
  </si>
  <si>
    <t>A0260386-000</t>
  </si>
  <si>
    <t>JOSE FRANCISCO BATISTA</t>
  </si>
  <si>
    <t>15483082000140</t>
  </si>
  <si>
    <t>AQ629431-000</t>
  </si>
  <si>
    <t>TRI DRENAGENS E SERVICOS LTDA</t>
  </si>
  <si>
    <t>12022080000165</t>
  </si>
  <si>
    <t>A0015282-000</t>
  </si>
  <si>
    <t>BPR COMERCIO DE ALIMENTOS EIRELI</t>
  </si>
  <si>
    <t>11578660000170</t>
  </si>
  <si>
    <t>A0234480-000</t>
  </si>
  <si>
    <t>GLOBAL VISION LANGUAGES LTDA</t>
  </si>
  <si>
    <t>25259138000130</t>
  </si>
  <si>
    <t>A0295732-000</t>
  </si>
  <si>
    <t>LUNAT REPRESENTACAO COMERCIAL LTDA</t>
  </si>
  <si>
    <t>06936503000150</t>
  </si>
  <si>
    <t>A0202409-000</t>
  </si>
  <si>
    <t>THIAGO S DOURADO REFRIGERACAO</t>
  </si>
  <si>
    <t>19263064000103</t>
  </si>
  <si>
    <t>A0013722-000</t>
  </si>
  <si>
    <t>CLEYTON MOISES LUIZ CORDEIRO</t>
  </si>
  <si>
    <t>12149610000130</t>
  </si>
  <si>
    <t>A0224085-000</t>
  </si>
  <si>
    <t>DUTGREEN ALIMENTACAO SAUDAVEL EIRELI</t>
  </si>
  <si>
    <t>21746758000143</t>
  </si>
  <si>
    <t>A0309169-000</t>
  </si>
  <si>
    <t>LECHAIM LAVANDERIA LTDA</t>
  </si>
  <si>
    <t>11682780000113</t>
  </si>
  <si>
    <t>A0295600-000</t>
  </si>
  <si>
    <t>CASTRO &amp; LAVOR COMERCIO DE GAS LTDA</t>
  </si>
  <si>
    <t>23460083000105</t>
  </si>
  <si>
    <t>A0196979-000</t>
  </si>
  <si>
    <t>LORY CAROLINE VITERBO</t>
  </si>
  <si>
    <t>24951582000150</t>
  </si>
  <si>
    <t>AP546661-000</t>
  </si>
  <si>
    <t>VANDERLEI DEPA COMERCIO</t>
  </si>
  <si>
    <t>23942440000163</t>
  </si>
  <si>
    <t>A0259710-000</t>
  </si>
  <si>
    <t>ALEXANDRE BAFFA MEI</t>
  </si>
  <si>
    <t>15347766000114</t>
  </si>
  <si>
    <t>A0197734-000</t>
  </si>
  <si>
    <t>COLEGIO ARVORE DE IDEIAS LTDA ME</t>
  </si>
  <si>
    <t>21397647000179</t>
  </si>
  <si>
    <t>A0199151-000</t>
  </si>
  <si>
    <t>CST CONTROLE DE SERVICOS TERCEIRIZADOS EIRELI</t>
  </si>
  <si>
    <t>13575570000151</t>
  </si>
  <si>
    <t>05073059-000</t>
  </si>
  <si>
    <t>FEITO LEVE COMERCIO DE ALIMENTOS SAUDAVEIS EIRELI ME</t>
  </si>
  <si>
    <t>24997190000121</t>
  </si>
  <si>
    <t>A0214709-000</t>
  </si>
  <si>
    <t>SOLLAR TOLDOS E EVENTOS LTDA</t>
  </si>
  <si>
    <t>04365353000146</t>
  </si>
  <si>
    <t>A0184249-000</t>
  </si>
  <si>
    <t>CLAUDEMIR LUCIANO DOS SANTOS SISTEMAS DE SEGURANCA</t>
  </si>
  <si>
    <t>18296221000114</t>
  </si>
  <si>
    <t>A0273918-000</t>
  </si>
  <si>
    <t>SEU BEZERRA LOUNGE BAR EIRELI</t>
  </si>
  <si>
    <t>29403254000132</t>
  </si>
  <si>
    <t>A0240890-000</t>
  </si>
  <si>
    <t>N DE S PACHECO ESTACIONAMENTOS</t>
  </si>
  <si>
    <t>21448829000121</t>
  </si>
  <si>
    <t>AR369125-000</t>
  </si>
  <si>
    <t>BRASCOACHING TREINAMENTO E DESENVOLVIMENTO LTDA</t>
  </si>
  <si>
    <t>18457601000193</t>
  </si>
  <si>
    <t>A0205630-000</t>
  </si>
  <si>
    <t>DIAS E GUEDES LTDA</t>
  </si>
  <si>
    <t>28432314000182</t>
  </si>
  <si>
    <t>A0023036-000</t>
  </si>
  <si>
    <t>EC 5 COMERCIO E CONSULTORIA EM INFORMATICA LTDA</t>
  </si>
  <si>
    <t>10575716000170</t>
  </si>
  <si>
    <t>A0234003-000</t>
  </si>
  <si>
    <t>J DA SILVA LOPES COMERCIO DE FERRAGENS</t>
  </si>
  <si>
    <t>11539399000108</t>
  </si>
  <si>
    <t>A0304943-000</t>
  </si>
  <si>
    <t>R N A BITTENCOURT COMERCIO E SERVICOS</t>
  </si>
  <si>
    <t>20797587000119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</si>
</sst>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164" fontId="2" fillId="2" borderId="2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14" fontId="0" fillId="3" borderId="2" xfId="0" applyNumberFormat="1" applyFill="1" applyBorder="1"/>
    <xf numFmtId="164" fontId="0" fillId="3" borderId="2" xfId="0" applyNumberFormat="1" applyFill="1" applyBorder="1"/>
    <xf numFmtId="164" fontId="0" fillId="3" borderId="2" xfId="0" applyNumberForma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164" fontId="0" fillId="0" borderId="2" xfId="0" applyNumberFormat="1" applyBorder="1"/>
    <xf numFmtId="164" fontId="0" fillId="0" borderId="2" xfId="0" applyNumberFormat="1" applyBorder="1" applyAlignment="1">
      <alignment horizontal="center"/>
    </xf>
    <xf numFmtId="9" fontId="0" fillId="0" borderId="2" xfId="0" applyNumberFormat="1" applyBorder="1"/>
    <xf numFmtId="9" fontId="0" fillId="3" borderId="2" xfId="0" applyNumberFormat="1" applyFill="1" applyBorder="1"/>
    <xf numFmtId="0" fontId="2" fillId="2" borderId="1" xfId="0" applyFont="1" applyFill="1" applyBorder="1"/>
    <xf numFmtId="0" fontId="2" fillId="2" borderId="2" xfId="0" applyFont="1" applyFill="1" applyBorder="1"/>
    <xf numFmtId="14" fontId="2" fillId="2" borderId="2" xfId="0" applyNumberFormat="1" applyFont="1" applyFill="1" applyBorder="1"/>
    <xf numFmtId="164" fontId="2" fillId="2" borderId="2" xfId="0" applyNumberFormat="1" applyFont="1" applyFill="1" applyBorder="1"/>
    <xf numFmtId="9" fontId="2" fillId="2" borderId="2" xfId="1" applyFont="1" applyFill="1" applyBorder="1"/>
    <xf numFmtId="2" fontId="2" fillId="2" borderId="3" xfId="0" applyNumberFormat="1" applyFont="1" applyFill="1" applyBorder="1"/>
    <xf numFmtId="14" fontId="0" fillId="3" borderId="3" xfId="0" applyNumberFormat="1" applyFill="1" applyBorder="1"/>
    <xf numFmtId="14" fontId="0" fillId="0" borderId="3" xfId="0" applyNumberFormat="1" applyBorder="1"/>
    <xf numFmtId="164" fontId="3" fillId="0" borderId="0" xfId="0" applyNumberFormat="1" applyFont="1"/>
  </cellXfs>
  <cellStyles count="2">
    <cellStyle name="Normal" xfId="0" builtinId="0"/>
    <cellStyle name="Porcentagem" xfId="1" builtinId="5"/>
  </cellStyles>
  <dxfs count="8">
    <dxf>
      <font>
        <b/>
        <i/>
      </font>
    </dxf>
    <dxf>
      <fill>
        <patternFill>
          <bgColor rgb="FFFF807D"/>
        </patternFill>
      </fill>
    </dxf>
    <dxf>
      <fill>
        <patternFill>
          <bgColor rgb="FFF0FF8C"/>
        </patternFill>
      </fill>
    </dxf>
    <dxf>
      <fill>
        <patternFill>
          <bgColor rgb="FF8CF8FF"/>
        </patternFill>
      </fill>
    </dxf>
    <dxf>
      <font>
        <b/>
        <i/>
      </font>
    </dxf>
    <dxf>
      <fill>
        <patternFill>
          <bgColor rgb="FFFF807D"/>
        </patternFill>
      </fill>
    </dxf>
    <dxf>
      <fill>
        <patternFill>
          <bgColor rgb="FFF0FF8C"/>
        </patternFill>
      </fill>
    </dxf>
    <dxf>
      <fill>
        <patternFill>
          <bgColor rgb="FF8CF8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CAF4-73C8-4229-8CE4-51A0C4BE4622}">
  <dimension ref="A1:N28"/>
  <sheetViews>
    <sheetView showGridLines="0" workbookViewId="0">
      <selection activeCell="M2" sqref="M2:M27"/>
    </sheetView>
  </sheetViews>
  <sheetFormatPr defaultRowHeight="15" x14ac:dyDescent="0.25"/>
  <cols>
    <col min="1" max="1" width="10.5703125" bestFit="1" customWidth="1"/>
    <col min="2" max="2" width="11.7109375" bestFit="1" customWidth="1"/>
    <col min="3" max="3" width="9.42578125" bestFit="1" customWidth="1"/>
    <col min="4" max="4" width="7.5703125" bestFit="1" customWidth="1"/>
    <col min="5" max="5" width="13.140625" bestFit="1" customWidth="1"/>
    <col min="6" max="6" width="13.42578125" bestFit="1" customWidth="1"/>
    <col min="7" max="7" width="56.85546875" bestFit="1" customWidth="1"/>
    <col min="8" max="8" width="15.140625" bestFit="1" customWidth="1"/>
    <col min="9" max="9" width="10.7109375" bestFit="1" customWidth="1"/>
    <col min="10" max="10" width="13.42578125" bestFit="1" customWidth="1"/>
    <col min="11" max="11" width="10.7109375" bestFit="1" customWidth="1"/>
    <col min="12" max="12" width="9.42578125" bestFit="1" customWidth="1"/>
    <col min="13" max="13" width="14.7109375" bestFit="1" customWidth="1"/>
    <col min="14" max="14" width="10.140625" bestFit="1" customWidth="1"/>
  </cols>
  <sheetData>
    <row r="1" spans="1:14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7" t="s">
        <v>8</v>
      </c>
      <c r="J1" s="17" t="s">
        <v>9</v>
      </c>
      <c r="K1" s="1" t="s">
        <v>10</v>
      </c>
      <c r="L1" s="18" t="s">
        <v>11</v>
      </c>
      <c r="M1" s="17" t="s">
        <v>12</v>
      </c>
      <c r="N1" s="19" t="s">
        <v>14</v>
      </c>
    </row>
    <row r="2" spans="1:14" x14ac:dyDescent="0.25">
      <c r="A2" s="2" t="s">
        <v>15</v>
      </c>
      <c r="B2" s="3">
        <v>10883</v>
      </c>
      <c r="C2" s="3">
        <v>5</v>
      </c>
      <c r="D2" s="3" t="s">
        <v>13</v>
      </c>
      <c r="E2" s="3" t="s">
        <v>16</v>
      </c>
      <c r="F2" s="3">
        <v>63</v>
      </c>
      <c r="G2" s="3" t="s">
        <v>17</v>
      </c>
      <c r="H2" s="4" t="s">
        <v>18</v>
      </c>
      <c r="I2" s="4">
        <v>43864</v>
      </c>
      <c r="J2" s="5">
        <v>6454.34</v>
      </c>
      <c r="K2" s="6">
        <v>6454.34</v>
      </c>
      <c r="L2" s="13">
        <v>7.0000000000000007E-2</v>
      </c>
      <c r="M2" s="5">
        <v>451.80380000000008</v>
      </c>
      <c r="N2" s="20"/>
    </row>
    <row r="3" spans="1:14" x14ac:dyDescent="0.25">
      <c r="A3" s="7" t="s">
        <v>15</v>
      </c>
      <c r="B3" s="8">
        <v>10942</v>
      </c>
      <c r="C3" s="8">
        <v>5</v>
      </c>
      <c r="D3" s="8" t="s">
        <v>13</v>
      </c>
      <c r="E3" s="8" t="s">
        <v>19</v>
      </c>
      <c r="F3" s="8">
        <v>43</v>
      </c>
      <c r="G3" s="8" t="s">
        <v>20</v>
      </c>
      <c r="H3" s="9" t="s">
        <v>21</v>
      </c>
      <c r="I3" s="9">
        <v>43864</v>
      </c>
      <c r="J3" s="10">
        <v>2010.1</v>
      </c>
      <c r="K3" s="11">
        <v>2010.1</v>
      </c>
      <c r="L3" s="12">
        <v>7.0000000000000007E-2</v>
      </c>
      <c r="M3" s="10">
        <v>140.70699999999999</v>
      </c>
      <c r="N3" s="21"/>
    </row>
    <row r="4" spans="1:14" x14ac:dyDescent="0.25">
      <c r="A4" s="2" t="s">
        <v>15</v>
      </c>
      <c r="B4" s="3">
        <v>4397</v>
      </c>
      <c r="C4" s="3">
        <v>6</v>
      </c>
      <c r="D4" s="3" t="s">
        <v>13</v>
      </c>
      <c r="E4" s="3" t="s">
        <v>22</v>
      </c>
      <c r="F4" s="3">
        <v>92</v>
      </c>
      <c r="G4" s="3" t="s">
        <v>23</v>
      </c>
      <c r="H4" s="4" t="s">
        <v>24</v>
      </c>
      <c r="I4" s="4">
        <v>43864</v>
      </c>
      <c r="J4" s="5">
        <v>1732.88</v>
      </c>
      <c r="K4" s="6">
        <v>1875.67</v>
      </c>
      <c r="L4" s="13">
        <v>0.1</v>
      </c>
      <c r="M4" s="5">
        <v>187.56700000000001</v>
      </c>
      <c r="N4" s="20"/>
    </row>
    <row r="5" spans="1:14" x14ac:dyDescent="0.25">
      <c r="A5" s="7" t="s">
        <v>15</v>
      </c>
      <c r="B5" s="8">
        <v>8034</v>
      </c>
      <c r="C5" s="8">
        <v>5</v>
      </c>
      <c r="D5" s="8" t="s">
        <v>13</v>
      </c>
      <c r="E5" s="8" t="s">
        <v>25</v>
      </c>
      <c r="F5" s="8">
        <v>69</v>
      </c>
      <c r="G5" s="8" t="s">
        <v>26</v>
      </c>
      <c r="H5" s="9" t="s">
        <v>27</v>
      </c>
      <c r="I5" s="9">
        <v>43865</v>
      </c>
      <c r="J5" s="10">
        <v>2744.97</v>
      </c>
      <c r="K5" s="11">
        <v>2871.23</v>
      </c>
      <c r="L5" s="12">
        <v>7.0000000000000007E-2</v>
      </c>
      <c r="M5" s="10">
        <v>200.98610000000002</v>
      </c>
      <c r="N5" s="21"/>
    </row>
    <row r="6" spans="1:14" x14ac:dyDescent="0.25">
      <c r="A6" s="2" t="s">
        <v>15</v>
      </c>
      <c r="B6" s="3">
        <v>9373</v>
      </c>
      <c r="C6" s="3">
        <v>6</v>
      </c>
      <c r="D6" s="3" t="s">
        <v>13</v>
      </c>
      <c r="E6" s="3" t="s">
        <v>28</v>
      </c>
      <c r="F6" s="3">
        <v>77</v>
      </c>
      <c r="G6" s="3" t="s">
        <v>29</v>
      </c>
      <c r="H6" s="4" t="s">
        <v>30</v>
      </c>
      <c r="I6" s="4">
        <v>43866</v>
      </c>
      <c r="J6" s="5">
        <v>698.18</v>
      </c>
      <c r="K6" s="6">
        <v>698.18</v>
      </c>
      <c r="L6" s="13">
        <v>7.0000000000000007E-2</v>
      </c>
      <c r="M6" s="5">
        <v>48.872599999999998</v>
      </c>
      <c r="N6" s="20"/>
    </row>
    <row r="7" spans="1:14" x14ac:dyDescent="0.25">
      <c r="A7" s="7" t="s">
        <v>15</v>
      </c>
      <c r="B7" s="8">
        <v>417</v>
      </c>
      <c r="C7" s="8">
        <v>3</v>
      </c>
      <c r="D7" s="8" t="s">
        <v>13</v>
      </c>
      <c r="E7" s="8" t="s">
        <v>31</v>
      </c>
      <c r="F7" s="8">
        <v>126</v>
      </c>
      <c r="G7" s="8" t="s">
        <v>32</v>
      </c>
      <c r="H7" s="9" t="s">
        <v>33</v>
      </c>
      <c r="I7" s="9">
        <v>43866</v>
      </c>
      <c r="J7" s="10">
        <v>2348.91</v>
      </c>
      <c r="K7" s="11">
        <v>2463.5300000000002</v>
      </c>
      <c r="L7" s="12">
        <v>7.0000000000000007E-2</v>
      </c>
      <c r="M7" s="10">
        <v>172.44710000000003</v>
      </c>
      <c r="N7" s="21"/>
    </row>
    <row r="8" spans="1:14" x14ac:dyDescent="0.25">
      <c r="A8" s="2" t="s">
        <v>15</v>
      </c>
      <c r="B8" s="3">
        <v>10883</v>
      </c>
      <c r="C8" s="3">
        <v>5</v>
      </c>
      <c r="D8" s="3" t="s">
        <v>13</v>
      </c>
      <c r="E8" s="3" t="s">
        <v>16</v>
      </c>
      <c r="F8" s="3">
        <v>63</v>
      </c>
      <c r="G8" s="3" t="s">
        <v>17</v>
      </c>
      <c r="H8" s="4" t="s">
        <v>18</v>
      </c>
      <c r="I8" s="4">
        <v>43867</v>
      </c>
      <c r="J8" s="5">
        <v>6454.34</v>
      </c>
      <c r="K8" s="6">
        <v>6877.1</v>
      </c>
      <c r="L8" s="13">
        <v>7.0000000000000007E-2</v>
      </c>
      <c r="M8" s="5">
        <v>481.39700000000005</v>
      </c>
      <c r="N8" s="20"/>
    </row>
    <row r="9" spans="1:14" x14ac:dyDescent="0.25">
      <c r="A9" s="7" t="s">
        <v>15</v>
      </c>
      <c r="B9" s="8">
        <v>13937</v>
      </c>
      <c r="C9" s="8">
        <v>5</v>
      </c>
      <c r="D9" s="8" t="s">
        <v>13</v>
      </c>
      <c r="E9" s="8" t="s">
        <v>34</v>
      </c>
      <c r="F9" s="8">
        <v>84</v>
      </c>
      <c r="G9" s="8" t="s">
        <v>35</v>
      </c>
      <c r="H9" s="9" t="s">
        <v>36</v>
      </c>
      <c r="I9" s="9">
        <v>43867</v>
      </c>
      <c r="J9" s="10">
        <v>473.78</v>
      </c>
      <c r="K9" s="11">
        <v>484.95</v>
      </c>
      <c r="L9" s="12">
        <v>7.0000000000000007E-2</v>
      </c>
      <c r="M9" s="10">
        <v>33.9465</v>
      </c>
      <c r="N9" s="21"/>
    </row>
    <row r="10" spans="1:14" x14ac:dyDescent="0.25">
      <c r="A10" s="2" t="s">
        <v>15</v>
      </c>
      <c r="B10" s="3">
        <v>4734</v>
      </c>
      <c r="C10" s="3">
        <v>3</v>
      </c>
      <c r="D10" s="3" t="s">
        <v>13</v>
      </c>
      <c r="E10" s="3" t="s">
        <v>37</v>
      </c>
      <c r="F10" s="3">
        <v>74</v>
      </c>
      <c r="G10" s="3" t="s">
        <v>38</v>
      </c>
      <c r="H10" s="4" t="s">
        <v>39</v>
      </c>
      <c r="I10" s="4">
        <v>43868</v>
      </c>
      <c r="J10" s="5">
        <v>1668.21</v>
      </c>
      <c r="K10" s="6">
        <v>1743.27</v>
      </c>
      <c r="L10" s="13">
        <v>7.0000000000000007E-2</v>
      </c>
      <c r="M10" s="5">
        <v>122.02890000000001</v>
      </c>
      <c r="N10" s="20"/>
    </row>
    <row r="11" spans="1:14" x14ac:dyDescent="0.25">
      <c r="A11" s="7" t="s">
        <v>15</v>
      </c>
      <c r="B11" s="8">
        <v>14059</v>
      </c>
      <c r="C11" s="8">
        <v>5</v>
      </c>
      <c r="D11" s="8" t="s">
        <v>13</v>
      </c>
      <c r="E11" s="8" t="s">
        <v>40</v>
      </c>
      <c r="F11" s="8">
        <v>64</v>
      </c>
      <c r="G11" s="8" t="s">
        <v>41</v>
      </c>
      <c r="H11" s="9" t="s">
        <v>42</v>
      </c>
      <c r="I11" s="9">
        <v>43871</v>
      </c>
      <c r="J11" s="10">
        <v>368.82</v>
      </c>
      <c r="K11" s="11">
        <v>388.66</v>
      </c>
      <c r="L11" s="12">
        <v>7.0000000000000007E-2</v>
      </c>
      <c r="M11" s="10">
        <v>27.206200000000003</v>
      </c>
      <c r="N11" s="21"/>
    </row>
    <row r="12" spans="1:14" x14ac:dyDescent="0.25">
      <c r="A12" s="2" t="s">
        <v>15</v>
      </c>
      <c r="B12" s="3">
        <v>15528</v>
      </c>
      <c r="C12" s="3">
        <v>5</v>
      </c>
      <c r="D12" s="3" t="s">
        <v>13</v>
      </c>
      <c r="E12" s="3" t="s">
        <v>49</v>
      </c>
      <c r="F12" s="3">
        <v>81</v>
      </c>
      <c r="G12" s="3" t="s">
        <v>50</v>
      </c>
      <c r="H12" s="4" t="s">
        <v>51</v>
      </c>
      <c r="I12" s="4">
        <v>43873</v>
      </c>
      <c r="J12" s="5">
        <v>1722.34</v>
      </c>
      <c r="K12" s="6">
        <v>1906.26</v>
      </c>
      <c r="L12" s="13">
        <v>7.0000000000000007E-2</v>
      </c>
      <c r="M12" s="5">
        <v>133.43820000000002</v>
      </c>
      <c r="N12" s="20"/>
    </row>
    <row r="13" spans="1:14" x14ac:dyDescent="0.25">
      <c r="A13" s="7" t="s">
        <v>15</v>
      </c>
      <c r="B13" s="8">
        <v>15528</v>
      </c>
      <c r="C13" s="8">
        <v>5</v>
      </c>
      <c r="D13" s="8" t="s">
        <v>13</v>
      </c>
      <c r="E13" s="8" t="s">
        <v>49</v>
      </c>
      <c r="F13" s="8">
        <v>81</v>
      </c>
      <c r="G13" s="8" t="s">
        <v>50</v>
      </c>
      <c r="H13" s="9" t="s">
        <v>51</v>
      </c>
      <c r="I13" s="9">
        <v>43873</v>
      </c>
      <c r="J13" s="10">
        <v>1722.34</v>
      </c>
      <c r="K13" s="11">
        <v>1821.42</v>
      </c>
      <c r="L13" s="12">
        <v>7.0000000000000007E-2</v>
      </c>
      <c r="M13" s="10">
        <v>127.49940000000002</v>
      </c>
      <c r="N13" s="21"/>
    </row>
    <row r="14" spans="1:14" x14ac:dyDescent="0.25">
      <c r="A14" s="7" t="s">
        <v>15</v>
      </c>
      <c r="B14" s="8">
        <v>4119</v>
      </c>
      <c r="C14" s="8">
        <v>4</v>
      </c>
      <c r="D14" s="8" t="s">
        <v>13</v>
      </c>
      <c r="E14" s="8" t="s">
        <v>55</v>
      </c>
      <c r="F14" s="8">
        <v>94</v>
      </c>
      <c r="G14" s="8" t="s">
        <v>56</v>
      </c>
      <c r="H14" s="9" t="s">
        <v>57</v>
      </c>
      <c r="I14" s="9">
        <v>43874</v>
      </c>
      <c r="J14" s="10">
        <v>682.97</v>
      </c>
      <c r="K14" s="11">
        <v>711.92</v>
      </c>
      <c r="L14" s="12">
        <v>0.1</v>
      </c>
      <c r="M14" s="10">
        <v>71.191999999999993</v>
      </c>
      <c r="N14" s="21"/>
    </row>
    <row r="15" spans="1:14" x14ac:dyDescent="0.25">
      <c r="A15" s="7" t="s">
        <v>15</v>
      </c>
      <c r="B15" s="8">
        <v>15528</v>
      </c>
      <c r="C15" s="8">
        <v>5</v>
      </c>
      <c r="D15" s="8" t="s">
        <v>13</v>
      </c>
      <c r="E15" s="8" t="s">
        <v>49</v>
      </c>
      <c r="F15" s="8">
        <v>81</v>
      </c>
      <c r="G15" s="8" t="s">
        <v>50</v>
      </c>
      <c r="H15" s="9" t="s">
        <v>51</v>
      </c>
      <c r="I15" s="9">
        <v>43874</v>
      </c>
      <c r="J15" s="10">
        <v>1722.34</v>
      </c>
      <c r="K15" s="11">
        <v>2008.26</v>
      </c>
      <c r="L15" s="12">
        <v>7.0000000000000007E-2</v>
      </c>
      <c r="M15" s="10">
        <v>140.57820000000001</v>
      </c>
      <c r="N15" s="21"/>
    </row>
    <row r="16" spans="1:14" x14ac:dyDescent="0.25">
      <c r="A16" s="7" t="s">
        <v>15</v>
      </c>
      <c r="B16" s="8">
        <v>8296</v>
      </c>
      <c r="C16" s="8">
        <v>5</v>
      </c>
      <c r="D16" s="8" t="s">
        <v>13</v>
      </c>
      <c r="E16" s="8" t="s">
        <v>64</v>
      </c>
      <c r="F16" s="8">
        <v>63</v>
      </c>
      <c r="G16" s="8" t="s">
        <v>65</v>
      </c>
      <c r="H16" s="9" t="s">
        <v>66</v>
      </c>
      <c r="I16" s="9">
        <v>43874</v>
      </c>
      <c r="J16" s="10">
        <v>309.33999999999997</v>
      </c>
      <c r="K16" s="11">
        <v>309.33999999999997</v>
      </c>
      <c r="L16" s="12">
        <v>7.0000000000000007E-2</v>
      </c>
      <c r="M16" s="10">
        <v>21.6538</v>
      </c>
      <c r="N16" s="21"/>
    </row>
    <row r="17" spans="1:14" x14ac:dyDescent="0.25">
      <c r="A17" s="2" t="s">
        <v>15</v>
      </c>
      <c r="B17" s="3">
        <v>3943</v>
      </c>
      <c r="C17" s="3">
        <v>4</v>
      </c>
      <c r="D17" s="3" t="s">
        <v>13</v>
      </c>
      <c r="E17" s="3" t="s">
        <v>67</v>
      </c>
      <c r="F17" s="3">
        <v>99</v>
      </c>
      <c r="G17" s="3" t="s">
        <v>68</v>
      </c>
      <c r="H17" s="4" t="s">
        <v>69</v>
      </c>
      <c r="I17" s="4">
        <v>43878</v>
      </c>
      <c r="J17" s="5">
        <v>2000</v>
      </c>
      <c r="K17" s="6">
        <v>2000</v>
      </c>
      <c r="L17" s="13">
        <v>0.1</v>
      </c>
      <c r="M17" s="5">
        <v>200</v>
      </c>
      <c r="N17" s="20"/>
    </row>
    <row r="18" spans="1:14" x14ac:dyDescent="0.25">
      <c r="A18" s="7" t="s">
        <v>15</v>
      </c>
      <c r="B18" s="8">
        <v>18867</v>
      </c>
      <c r="C18" s="8">
        <v>5</v>
      </c>
      <c r="D18" s="8" t="s">
        <v>13</v>
      </c>
      <c r="E18" s="8" t="s">
        <v>76</v>
      </c>
      <c r="F18" s="8">
        <v>72</v>
      </c>
      <c r="G18" s="8" t="s">
        <v>77</v>
      </c>
      <c r="H18" s="9" t="s">
        <v>78</v>
      </c>
      <c r="I18" s="9">
        <v>43880</v>
      </c>
      <c r="J18" s="10">
        <v>2537.15</v>
      </c>
      <c r="K18" s="11">
        <v>2537.15</v>
      </c>
      <c r="L18" s="12">
        <v>7.0000000000000007E-2</v>
      </c>
      <c r="M18" s="10">
        <v>177.60050000000001</v>
      </c>
      <c r="N18" s="21"/>
    </row>
    <row r="19" spans="1:14" x14ac:dyDescent="0.25">
      <c r="A19" s="2" t="s">
        <v>15</v>
      </c>
      <c r="B19" s="3">
        <v>7352</v>
      </c>
      <c r="C19" s="3">
        <v>5</v>
      </c>
      <c r="D19" s="3" t="s">
        <v>13</v>
      </c>
      <c r="E19" s="3" t="s">
        <v>79</v>
      </c>
      <c r="F19" s="3">
        <v>82</v>
      </c>
      <c r="G19" s="3" t="s">
        <v>80</v>
      </c>
      <c r="H19" s="4" t="s">
        <v>81</v>
      </c>
      <c r="I19" s="4">
        <v>43880</v>
      </c>
      <c r="J19" s="5">
        <v>1100</v>
      </c>
      <c r="K19" s="6">
        <v>1136.8499999999999</v>
      </c>
      <c r="L19" s="13">
        <v>7.0000000000000007E-2</v>
      </c>
      <c r="M19" s="5">
        <v>79.579499999999996</v>
      </c>
      <c r="N19" s="20"/>
    </row>
    <row r="20" spans="1:14" x14ac:dyDescent="0.25">
      <c r="A20" s="7" t="s">
        <v>15</v>
      </c>
      <c r="B20" s="8">
        <v>7231</v>
      </c>
      <c r="C20" s="8">
        <v>5</v>
      </c>
      <c r="D20" s="8" t="s">
        <v>13</v>
      </c>
      <c r="E20" s="8" t="s">
        <v>88</v>
      </c>
      <c r="F20" s="8">
        <v>60</v>
      </c>
      <c r="G20" s="8" t="s">
        <v>89</v>
      </c>
      <c r="H20" s="9" t="s">
        <v>90</v>
      </c>
      <c r="I20" s="9">
        <v>43881</v>
      </c>
      <c r="J20" s="10">
        <v>7643.4</v>
      </c>
      <c r="K20" s="11">
        <v>7643.4</v>
      </c>
      <c r="L20" s="12">
        <v>7.0000000000000007E-2</v>
      </c>
      <c r="M20" s="10">
        <v>535.03800000000001</v>
      </c>
      <c r="N20" s="21"/>
    </row>
    <row r="21" spans="1:14" x14ac:dyDescent="0.25">
      <c r="A21" s="2" t="s">
        <v>15</v>
      </c>
      <c r="B21" s="3">
        <v>7682</v>
      </c>
      <c r="C21" s="3">
        <v>4</v>
      </c>
      <c r="D21" s="3" t="s">
        <v>13</v>
      </c>
      <c r="E21" s="3" t="s">
        <v>91</v>
      </c>
      <c r="F21" s="3">
        <v>78</v>
      </c>
      <c r="G21" s="3" t="s">
        <v>92</v>
      </c>
      <c r="H21" s="4" t="s">
        <v>93</v>
      </c>
      <c r="I21" s="4">
        <v>43881</v>
      </c>
      <c r="J21" s="5">
        <v>1500.19</v>
      </c>
      <c r="K21" s="6">
        <v>1500.19</v>
      </c>
      <c r="L21" s="13">
        <v>7.0000000000000007E-2</v>
      </c>
      <c r="M21" s="5">
        <v>105.01330000000002</v>
      </c>
      <c r="N21" s="20"/>
    </row>
    <row r="22" spans="1:14" x14ac:dyDescent="0.25">
      <c r="A22" s="7" t="s">
        <v>15</v>
      </c>
      <c r="B22" s="8">
        <v>1270</v>
      </c>
      <c r="C22" s="8">
        <v>4</v>
      </c>
      <c r="D22" s="8" t="s">
        <v>13</v>
      </c>
      <c r="E22" s="8" t="s">
        <v>94</v>
      </c>
      <c r="F22" s="8">
        <v>188</v>
      </c>
      <c r="G22" s="8" t="s">
        <v>95</v>
      </c>
      <c r="H22" s="9" t="s">
        <v>96</v>
      </c>
      <c r="I22" s="9">
        <v>43881</v>
      </c>
      <c r="J22" s="10">
        <v>1800</v>
      </c>
      <c r="K22" s="11">
        <v>1800</v>
      </c>
      <c r="L22" s="12">
        <v>0.15</v>
      </c>
      <c r="M22" s="10">
        <v>270</v>
      </c>
      <c r="N22" s="21"/>
    </row>
    <row r="23" spans="1:14" x14ac:dyDescent="0.25">
      <c r="A23" s="7" t="s">
        <v>15</v>
      </c>
      <c r="B23" s="8">
        <v>11016</v>
      </c>
      <c r="C23" s="8">
        <v>5</v>
      </c>
      <c r="D23" s="8" t="s">
        <v>13</v>
      </c>
      <c r="E23" s="8" t="s">
        <v>97</v>
      </c>
      <c r="F23" s="8">
        <v>41</v>
      </c>
      <c r="G23" s="8" t="s">
        <v>98</v>
      </c>
      <c r="H23" s="9" t="s">
        <v>99</v>
      </c>
      <c r="I23" s="9">
        <v>43881</v>
      </c>
      <c r="J23" s="10">
        <v>4639.3900000000003</v>
      </c>
      <c r="K23" s="11">
        <v>4644.95</v>
      </c>
      <c r="L23" s="12">
        <v>7.0000000000000007E-2</v>
      </c>
      <c r="M23" s="10">
        <v>325.1465</v>
      </c>
      <c r="N23" s="21"/>
    </row>
    <row r="24" spans="1:14" x14ac:dyDescent="0.25">
      <c r="A24" s="2" t="s">
        <v>15</v>
      </c>
      <c r="B24" s="3">
        <v>5903</v>
      </c>
      <c r="C24" s="3">
        <v>5</v>
      </c>
      <c r="D24" s="3" t="s">
        <v>13</v>
      </c>
      <c r="E24" s="3" t="s">
        <v>100</v>
      </c>
      <c r="F24" s="3">
        <v>77</v>
      </c>
      <c r="G24" s="3" t="s">
        <v>101</v>
      </c>
      <c r="H24" s="4" t="s">
        <v>102</v>
      </c>
      <c r="I24" s="4">
        <v>43882</v>
      </c>
      <c r="J24" s="5">
        <v>1070.7</v>
      </c>
      <c r="K24" s="6">
        <v>1072.4000000000001</v>
      </c>
      <c r="L24" s="13">
        <v>7.0000000000000007E-2</v>
      </c>
      <c r="M24" s="5">
        <v>75.068000000000012</v>
      </c>
      <c r="N24" s="20"/>
    </row>
    <row r="25" spans="1:14" x14ac:dyDescent="0.25">
      <c r="A25" s="7" t="s">
        <v>15</v>
      </c>
      <c r="B25" s="8">
        <v>4397</v>
      </c>
      <c r="C25" s="8">
        <v>6</v>
      </c>
      <c r="D25" s="8" t="s">
        <v>13</v>
      </c>
      <c r="E25" s="8" t="s">
        <v>22</v>
      </c>
      <c r="F25" s="8">
        <v>92</v>
      </c>
      <c r="G25" s="8" t="s">
        <v>23</v>
      </c>
      <c r="H25" s="9" t="s">
        <v>24</v>
      </c>
      <c r="I25" s="9">
        <v>43882</v>
      </c>
      <c r="J25" s="10">
        <v>1732.88</v>
      </c>
      <c r="K25" s="11">
        <v>1836.85</v>
      </c>
      <c r="L25" s="12">
        <v>0.1</v>
      </c>
      <c r="M25" s="10">
        <v>183.685</v>
      </c>
      <c r="N25" s="21"/>
    </row>
    <row r="26" spans="1:14" x14ac:dyDescent="0.25">
      <c r="A26" s="7" t="s">
        <v>15</v>
      </c>
      <c r="B26" s="8">
        <v>9045</v>
      </c>
      <c r="C26" s="8">
        <v>6</v>
      </c>
      <c r="D26" s="8" t="s">
        <v>13</v>
      </c>
      <c r="E26" s="8" t="s">
        <v>112</v>
      </c>
      <c r="F26" s="8">
        <v>69</v>
      </c>
      <c r="G26" s="8" t="s">
        <v>113</v>
      </c>
      <c r="H26" s="9" t="s">
        <v>114</v>
      </c>
      <c r="I26" s="9">
        <v>43888</v>
      </c>
      <c r="J26" s="10">
        <v>1176.45</v>
      </c>
      <c r="K26" s="11">
        <v>1216.5</v>
      </c>
      <c r="L26" s="12">
        <v>7.0000000000000007E-2</v>
      </c>
      <c r="M26" s="10">
        <v>85.155000000000001</v>
      </c>
      <c r="N26" s="21"/>
    </row>
    <row r="27" spans="1:14" x14ac:dyDescent="0.25">
      <c r="A27" s="2" t="s">
        <v>15</v>
      </c>
      <c r="B27" s="3">
        <v>4753</v>
      </c>
      <c r="C27" s="3">
        <v>5</v>
      </c>
      <c r="D27" s="3" t="s">
        <v>13</v>
      </c>
      <c r="E27" s="3" t="s">
        <v>115</v>
      </c>
      <c r="F27" s="3">
        <v>49</v>
      </c>
      <c r="G27" s="3" t="s">
        <v>116</v>
      </c>
      <c r="H27" s="4" t="s">
        <v>117</v>
      </c>
      <c r="I27" s="4">
        <v>43888</v>
      </c>
      <c r="J27" s="5">
        <v>2016.52</v>
      </c>
      <c r="K27" s="6">
        <v>2016.52</v>
      </c>
      <c r="L27" s="13">
        <v>0.1</v>
      </c>
      <c r="M27" s="5">
        <v>201.65200000000002</v>
      </c>
      <c r="N27" s="20"/>
    </row>
    <row r="28" spans="1:14" x14ac:dyDescent="0.25">
      <c r="M28" s="22">
        <f>SUM(M2:M27)</f>
        <v>4599.2615999999998</v>
      </c>
    </row>
  </sheetData>
  <conditionalFormatting sqref="A2:N27">
    <cfRule type="expression" dxfId="7" priority="1">
      <formula>$A2="Cecob"</formula>
    </cfRule>
    <cfRule type="expression" dxfId="6" priority="2">
      <formula>$A2="Mascarello"</formula>
    </cfRule>
    <cfRule type="expression" dxfId="5" priority="3">
      <formula>AND($A2&lt;&gt;"Mascarello",$A2&lt;&gt;"Cecob")</formula>
    </cfRule>
    <cfRule type="expression" dxfId="4" priority="4">
      <formula>$D2="Sim"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4121-B066-499E-B36D-7B1CD0EC3B54}">
  <dimension ref="A1:N18"/>
  <sheetViews>
    <sheetView showGridLines="0" tabSelected="1" workbookViewId="0">
      <selection activeCell="B34" sqref="B34"/>
    </sheetView>
  </sheetViews>
  <sheetFormatPr defaultRowHeight="15" x14ac:dyDescent="0.25"/>
  <cols>
    <col min="1" max="1" width="10.5703125" bestFit="1" customWidth="1"/>
    <col min="2" max="2" width="11.7109375" bestFit="1" customWidth="1"/>
    <col min="3" max="3" width="9.42578125" bestFit="1" customWidth="1"/>
    <col min="4" max="4" width="7.5703125" bestFit="1" customWidth="1"/>
    <col min="5" max="5" width="13.5703125" bestFit="1" customWidth="1"/>
    <col min="6" max="6" width="13.42578125" bestFit="1" customWidth="1"/>
    <col min="7" max="7" width="57.5703125" bestFit="1" customWidth="1"/>
    <col min="8" max="8" width="15.140625" bestFit="1" customWidth="1"/>
    <col min="9" max="9" width="10.7109375" bestFit="1" customWidth="1"/>
    <col min="10" max="10" width="13.42578125" bestFit="1" customWidth="1"/>
    <col min="11" max="11" width="10.7109375" bestFit="1" customWidth="1"/>
    <col min="12" max="12" width="9.42578125" bestFit="1" customWidth="1"/>
    <col min="13" max="13" width="14.7109375" bestFit="1" customWidth="1"/>
    <col min="14" max="14" width="10.140625" bestFit="1" customWidth="1"/>
  </cols>
  <sheetData>
    <row r="1" spans="1:14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7" t="s">
        <v>8</v>
      </c>
      <c r="J1" s="17" t="s">
        <v>9</v>
      </c>
      <c r="K1" s="1" t="s">
        <v>10</v>
      </c>
      <c r="L1" s="18" t="s">
        <v>11</v>
      </c>
      <c r="M1" s="17" t="s">
        <v>12</v>
      </c>
      <c r="N1" s="19" t="s">
        <v>14</v>
      </c>
    </row>
    <row r="2" spans="1:14" x14ac:dyDescent="0.25">
      <c r="A2" s="2" t="s">
        <v>15</v>
      </c>
      <c r="B2" s="3">
        <v>17595</v>
      </c>
      <c r="C2" s="3">
        <v>7</v>
      </c>
      <c r="D2" s="3" t="s">
        <v>13</v>
      </c>
      <c r="E2" s="3" t="s">
        <v>43</v>
      </c>
      <c r="F2" s="3">
        <v>43</v>
      </c>
      <c r="G2" s="3" t="s">
        <v>44</v>
      </c>
      <c r="H2" s="4" t="s">
        <v>45</v>
      </c>
      <c r="I2" s="4">
        <v>43871</v>
      </c>
      <c r="J2" s="5">
        <v>2681.94</v>
      </c>
      <c r="K2" s="6">
        <v>2681.94</v>
      </c>
      <c r="L2" s="13">
        <v>7.0000000000000007E-2</v>
      </c>
      <c r="M2" s="5">
        <v>187.73580000000001</v>
      </c>
      <c r="N2" s="20"/>
    </row>
    <row r="3" spans="1:14" x14ac:dyDescent="0.25">
      <c r="A3" s="7" t="s">
        <v>15</v>
      </c>
      <c r="B3" s="8">
        <v>24056</v>
      </c>
      <c r="C3" s="8">
        <v>7</v>
      </c>
      <c r="D3" s="8" t="s">
        <v>13</v>
      </c>
      <c r="E3" s="8" t="s">
        <v>46</v>
      </c>
      <c r="F3" s="8">
        <v>57</v>
      </c>
      <c r="G3" s="8" t="s">
        <v>47</v>
      </c>
      <c r="H3" s="9" t="s">
        <v>48</v>
      </c>
      <c r="I3" s="9">
        <v>43872</v>
      </c>
      <c r="J3" s="10">
        <v>1680.96</v>
      </c>
      <c r="K3" s="11">
        <v>1848.52</v>
      </c>
      <c r="L3" s="12">
        <v>7.0000000000000007E-2</v>
      </c>
      <c r="M3" s="10">
        <v>129.3964</v>
      </c>
      <c r="N3" s="21"/>
    </row>
    <row r="4" spans="1:14" x14ac:dyDescent="0.25">
      <c r="A4" s="2" t="s">
        <v>15</v>
      </c>
      <c r="B4" s="3">
        <v>22904</v>
      </c>
      <c r="C4" s="3">
        <v>7</v>
      </c>
      <c r="D4" s="3" t="s">
        <v>13</v>
      </c>
      <c r="E4" s="3" t="s">
        <v>52</v>
      </c>
      <c r="F4" s="3">
        <v>46</v>
      </c>
      <c r="G4" s="3" t="s">
        <v>53</v>
      </c>
      <c r="H4" s="4" t="s">
        <v>54</v>
      </c>
      <c r="I4" s="4">
        <v>43873</v>
      </c>
      <c r="J4" s="5">
        <v>1651.17</v>
      </c>
      <c r="K4" s="6">
        <v>1651.17</v>
      </c>
      <c r="L4" s="13">
        <v>7.0000000000000007E-2</v>
      </c>
      <c r="M4" s="5">
        <v>115.58190000000002</v>
      </c>
      <c r="N4" s="20"/>
    </row>
    <row r="5" spans="1:14" x14ac:dyDescent="0.25">
      <c r="A5" s="2" t="s">
        <v>15</v>
      </c>
      <c r="B5" s="3">
        <v>13458</v>
      </c>
      <c r="C5" s="3">
        <v>7</v>
      </c>
      <c r="D5" s="3" t="s">
        <v>13</v>
      </c>
      <c r="E5" s="3" t="s">
        <v>58</v>
      </c>
      <c r="F5" s="3">
        <v>84</v>
      </c>
      <c r="G5" s="3" t="s">
        <v>59</v>
      </c>
      <c r="H5" s="4" t="s">
        <v>60</v>
      </c>
      <c r="I5" s="4">
        <v>43874</v>
      </c>
      <c r="J5" s="5">
        <v>1990.83</v>
      </c>
      <c r="K5" s="6">
        <v>2111.7600000000002</v>
      </c>
      <c r="L5" s="13">
        <v>7.0000000000000007E-2</v>
      </c>
      <c r="M5" s="5">
        <v>147.82320000000004</v>
      </c>
      <c r="N5" s="20"/>
    </row>
    <row r="6" spans="1:14" x14ac:dyDescent="0.25">
      <c r="A6" s="2" t="s">
        <v>15</v>
      </c>
      <c r="B6" s="3">
        <v>18714</v>
      </c>
      <c r="C6" s="3">
        <v>7</v>
      </c>
      <c r="D6" s="3" t="s">
        <v>13</v>
      </c>
      <c r="E6" s="3" t="s">
        <v>61</v>
      </c>
      <c r="F6" s="3">
        <v>34</v>
      </c>
      <c r="G6" s="3" t="s">
        <v>62</v>
      </c>
      <c r="H6" s="4" t="s">
        <v>63</v>
      </c>
      <c r="I6" s="4">
        <v>43874</v>
      </c>
      <c r="J6" s="5">
        <v>1335.83</v>
      </c>
      <c r="K6" s="6">
        <v>1368.54</v>
      </c>
      <c r="L6" s="13">
        <v>7.0000000000000007E-2</v>
      </c>
      <c r="M6" s="5">
        <v>95.797800000000009</v>
      </c>
      <c r="N6" s="20"/>
    </row>
    <row r="7" spans="1:14" x14ac:dyDescent="0.25">
      <c r="A7" s="7" t="s">
        <v>15</v>
      </c>
      <c r="B7" s="8">
        <v>12679</v>
      </c>
      <c r="C7" s="8">
        <v>7</v>
      </c>
      <c r="D7" s="8" t="s">
        <v>13</v>
      </c>
      <c r="E7" s="8" t="s">
        <v>70</v>
      </c>
      <c r="F7" s="8">
        <v>62</v>
      </c>
      <c r="G7" s="8" t="s">
        <v>71</v>
      </c>
      <c r="H7" s="9" t="s">
        <v>72</v>
      </c>
      <c r="I7" s="9">
        <v>43878</v>
      </c>
      <c r="J7" s="10">
        <v>400</v>
      </c>
      <c r="K7" s="11">
        <v>400</v>
      </c>
      <c r="L7" s="12">
        <v>7.0000000000000007E-2</v>
      </c>
      <c r="M7" s="10">
        <v>28.000000000000004</v>
      </c>
      <c r="N7" s="21"/>
    </row>
    <row r="8" spans="1:14" x14ac:dyDescent="0.25">
      <c r="A8" s="2" t="s">
        <v>15</v>
      </c>
      <c r="B8" s="3">
        <v>20294</v>
      </c>
      <c r="C8" s="3">
        <v>7</v>
      </c>
      <c r="D8" s="3" t="s">
        <v>13</v>
      </c>
      <c r="E8" s="3" t="s">
        <v>73</v>
      </c>
      <c r="F8" s="3">
        <v>61</v>
      </c>
      <c r="G8" s="3" t="s">
        <v>74</v>
      </c>
      <c r="H8" s="4" t="s">
        <v>75</v>
      </c>
      <c r="I8" s="4">
        <v>43878</v>
      </c>
      <c r="J8" s="5">
        <v>1500</v>
      </c>
      <c r="K8" s="6">
        <v>1500</v>
      </c>
      <c r="L8" s="13">
        <v>7.0000000000000007E-2</v>
      </c>
      <c r="M8" s="5">
        <v>105.00000000000001</v>
      </c>
      <c r="N8" s="20"/>
    </row>
    <row r="9" spans="1:14" x14ac:dyDescent="0.25">
      <c r="A9" s="7" t="s">
        <v>15</v>
      </c>
      <c r="B9" s="8">
        <v>22120</v>
      </c>
      <c r="C9" s="8">
        <v>7</v>
      </c>
      <c r="D9" s="8" t="s">
        <v>13</v>
      </c>
      <c r="E9" s="8" t="s">
        <v>82</v>
      </c>
      <c r="F9" s="8">
        <v>63</v>
      </c>
      <c r="G9" s="8" t="s">
        <v>83</v>
      </c>
      <c r="H9" s="9" t="s">
        <v>84</v>
      </c>
      <c r="I9" s="9">
        <v>43880</v>
      </c>
      <c r="J9" s="10">
        <v>1629.16</v>
      </c>
      <c r="K9" s="11">
        <v>1629.16</v>
      </c>
      <c r="L9" s="12">
        <v>7.0000000000000007E-2</v>
      </c>
      <c r="M9" s="10">
        <v>114.04120000000002</v>
      </c>
      <c r="N9" s="21"/>
    </row>
    <row r="10" spans="1:14" x14ac:dyDescent="0.25">
      <c r="A10" s="2" t="s">
        <v>15</v>
      </c>
      <c r="B10" s="3">
        <v>16268</v>
      </c>
      <c r="C10" s="3">
        <v>7</v>
      </c>
      <c r="D10" s="3" t="s">
        <v>13</v>
      </c>
      <c r="E10" s="3" t="s">
        <v>85</v>
      </c>
      <c r="F10" s="3">
        <v>43</v>
      </c>
      <c r="G10" s="3" t="s">
        <v>86</v>
      </c>
      <c r="H10" s="4" t="s">
        <v>87</v>
      </c>
      <c r="I10" s="4">
        <v>43881</v>
      </c>
      <c r="J10" s="5">
        <v>1337.89</v>
      </c>
      <c r="K10" s="6">
        <v>1446.58</v>
      </c>
      <c r="L10" s="13">
        <v>7.0000000000000007E-2</v>
      </c>
      <c r="M10" s="5">
        <v>101.26060000000001</v>
      </c>
      <c r="N10" s="20"/>
    </row>
    <row r="11" spans="1:14" x14ac:dyDescent="0.25">
      <c r="A11" s="2" t="s">
        <v>15</v>
      </c>
      <c r="B11" s="3">
        <v>13458</v>
      </c>
      <c r="C11" s="3">
        <v>7</v>
      </c>
      <c r="D11" s="3" t="s">
        <v>13</v>
      </c>
      <c r="E11" s="3" t="s">
        <v>58</v>
      </c>
      <c r="F11" s="3">
        <v>84</v>
      </c>
      <c r="G11" s="3" t="s">
        <v>59</v>
      </c>
      <c r="H11" s="4" t="s">
        <v>60</v>
      </c>
      <c r="I11" s="4">
        <v>43881</v>
      </c>
      <c r="J11" s="5">
        <v>1990.83</v>
      </c>
      <c r="K11" s="6">
        <v>1990.83</v>
      </c>
      <c r="L11" s="13">
        <v>7.0000000000000007E-2</v>
      </c>
      <c r="M11" s="5">
        <v>139.35810000000001</v>
      </c>
      <c r="N11" s="20"/>
    </row>
    <row r="12" spans="1:14" x14ac:dyDescent="0.25">
      <c r="A12" s="2" t="s">
        <v>15</v>
      </c>
      <c r="B12" s="3">
        <v>17394</v>
      </c>
      <c r="C12" s="3">
        <v>7</v>
      </c>
      <c r="D12" s="3" t="s">
        <v>13</v>
      </c>
      <c r="E12" s="3" t="s">
        <v>103</v>
      </c>
      <c r="F12" s="3">
        <v>68</v>
      </c>
      <c r="G12" s="3" t="s">
        <v>104</v>
      </c>
      <c r="H12" s="4" t="s">
        <v>105</v>
      </c>
      <c r="I12" s="4">
        <v>43882</v>
      </c>
      <c r="J12" s="5">
        <v>3000</v>
      </c>
      <c r="K12" s="6">
        <v>3000</v>
      </c>
      <c r="L12" s="13">
        <v>7.0000000000000007E-2</v>
      </c>
      <c r="M12" s="5">
        <v>210.00000000000003</v>
      </c>
      <c r="N12" s="20"/>
    </row>
    <row r="13" spans="1:14" x14ac:dyDescent="0.25">
      <c r="A13" s="7" t="s">
        <v>15</v>
      </c>
      <c r="B13" s="8">
        <v>15037</v>
      </c>
      <c r="C13" s="8">
        <v>7</v>
      </c>
      <c r="D13" s="8" t="s">
        <v>13</v>
      </c>
      <c r="E13" s="8" t="s">
        <v>106</v>
      </c>
      <c r="F13" s="8">
        <v>57</v>
      </c>
      <c r="G13" s="8" t="s">
        <v>107</v>
      </c>
      <c r="H13" s="9" t="s">
        <v>108</v>
      </c>
      <c r="I13" s="9">
        <v>43887</v>
      </c>
      <c r="J13" s="10">
        <v>1473.1</v>
      </c>
      <c r="K13" s="11">
        <v>1473.1</v>
      </c>
      <c r="L13" s="12">
        <v>7.0000000000000007E-2</v>
      </c>
      <c r="M13" s="10">
        <v>103.117</v>
      </c>
      <c r="N13" s="21"/>
    </row>
    <row r="14" spans="1:14" x14ac:dyDescent="0.25">
      <c r="A14" s="2" t="s">
        <v>15</v>
      </c>
      <c r="B14" s="3">
        <v>23208</v>
      </c>
      <c r="C14" s="3">
        <v>7</v>
      </c>
      <c r="D14" s="3" t="s">
        <v>13</v>
      </c>
      <c r="E14" s="3" t="s">
        <v>109</v>
      </c>
      <c r="F14" s="3">
        <v>43</v>
      </c>
      <c r="G14" s="3" t="s">
        <v>110</v>
      </c>
      <c r="H14" s="4" t="s">
        <v>111</v>
      </c>
      <c r="I14" s="4">
        <v>43888</v>
      </c>
      <c r="J14" s="5">
        <v>2958.74</v>
      </c>
      <c r="K14" s="6">
        <v>2958.74</v>
      </c>
      <c r="L14" s="13">
        <v>7.0000000000000007E-2</v>
      </c>
      <c r="M14" s="5">
        <v>207.11180000000002</v>
      </c>
      <c r="N14" s="20"/>
    </row>
    <row r="15" spans="1:14" x14ac:dyDescent="0.25">
      <c r="A15" s="7" t="s">
        <v>15</v>
      </c>
      <c r="B15" s="8">
        <v>13713</v>
      </c>
      <c r="C15" s="8">
        <v>7</v>
      </c>
      <c r="D15" s="8" t="s">
        <v>13</v>
      </c>
      <c r="E15" s="8" t="s">
        <v>118</v>
      </c>
      <c r="F15" s="8">
        <v>70</v>
      </c>
      <c r="G15" s="8" t="s">
        <v>119</v>
      </c>
      <c r="H15" s="9" t="s">
        <v>120</v>
      </c>
      <c r="I15" s="9">
        <v>43888</v>
      </c>
      <c r="J15" s="10">
        <v>1120.97</v>
      </c>
      <c r="K15" s="11">
        <v>1366.58</v>
      </c>
      <c r="L15" s="12">
        <v>7.0000000000000007E-2</v>
      </c>
      <c r="M15" s="10">
        <v>95.660600000000002</v>
      </c>
      <c r="N15" s="21"/>
    </row>
    <row r="16" spans="1:14" x14ac:dyDescent="0.25">
      <c r="A16" s="2" t="s">
        <v>15</v>
      </c>
      <c r="B16" s="3">
        <v>19917</v>
      </c>
      <c r="C16" s="3">
        <v>7</v>
      </c>
      <c r="D16" s="3" t="s">
        <v>13</v>
      </c>
      <c r="E16" s="3" t="s">
        <v>121</v>
      </c>
      <c r="F16" s="3">
        <v>77</v>
      </c>
      <c r="G16" s="3" t="s">
        <v>122</v>
      </c>
      <c r="H16" s="4" t="s">
        <v>123</v>
      </c>
      <c r="I16" s="4">
        <v>43888</v>
      </c>
      <c r="J16" s="5">
        <v>2396.91</v>
      </c>
      <c r="K16" s="6">
        <v>2396.91</v>
      </c>
      <c r="L16" s="13">
        <v>7.0000000000000007E-2</v>
      </c>
      <c r="M16" s="5">
        <v>167.78370000000001</v>
      </c>
      <c r="N16" s="20"/>
    </row>
    <row r="17" spans="1:14" x14ac:dyDescent="0.25">
      <c r="A17" s="7" t="s">
        <v>15</v>
      </c>
      <c r="B17" s="8">
        <v>24056</v>
      </c>
      <c r="C17" s="8">
        <v>7</v>
      </c>
      <c r="D17" s="8" t="s">
        <v>13</v>
      </c>
      <c r="E17" s="8" t="s">
        <v>46</v>
      </c>
      <c r="F17" s="8">
        <v>57</v>
      </c>
      <c r="G17" s="8" t="s">
        <v>47</v>
      </c>
      <c r="H17" s="9" t="s">
        <v>48</v>
      </c>
      <c r="I17" s="9">
        <v>43889</v>
      </c>
      <c r="J17" s="10">
        <v>1680.96</v>
      </c>
      <c r="K17" s="11">
        <v>1817.97</v>
      </c>
      <c r="L17" s="12">
        <v>7.0000000000000007E-2</v>
      </c>
      <c r="M17" s="10">
        <v>127.25790000000002</v>
      </c>
      <c r="N17" s="21"/>
    </row>
    <row r="18" spans="1:14" x14ac:dyDescent="0.25">
      <c r="M18" s="22">
        <f>SUM(M2:M17)</f>
        <v>2074.9259999999999</v>
      </c>
    </row>
  </sheetData>
  <conditionalFormatting sqref="A2:N17">
    <cfRule type="expression" dxfId="3" priority="1">
      <formula>$A2="Cecob"</formula>
    </cfRule>
    <cfRule type="expression" dxfId="2" priority="2">
      <formula>$A2="Mascarello"</formula>
    </cfRule>
    <cfRule type="expression" dxfId="1" priority="3">
      <formula>AND($A2&lt;&gt;"Mascarello",$A2&lt;&gt;"Cecob")</formula>
    </cfRule>
    <cfRule type="expression" dxfId="0" priority="4">
      <formula>$D2="Sim"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Mascarello_BIZ</vt:lpstr>
      <vt:lpstr>Mascarello_FIDC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Halegua</dc:creator>
  <cp:lastModifiedBy>Roberta Halegua</cp:lastModifiedBy>
  <dcterms:created xsi:type="dcterms:W3CDTF">2020-03-02T18:17:17Z</dcterms:created>
  <dcterms:modified xsi:type="dcterms:W3CDTF">2020-03-02T20:14:49Z</dcterms:modified>
</cp:coreProperties>
</file>