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\OneDrive\Fechamentos\Janeiro 2020\"/>
    </mc:Choice>
  </mc:AlternateContent>
  <xr:revisionPtr revIDLastSave="4" documentId="8_{652EFA07-77CF-483A-917B-9FB39430AE23}" xr6:coauthVersionLast="45" xr6:coauthVersionMax="45" xr10:uidLastSave="{88E32ACC-8398-4179-9E43-F34AE17AE4AA}"/>
  <bookViews>
    <workbookView xWindow="36255" yWindow="720" windowWidth="23040" windowHeight="10140" activeTab="2" xr2:uid="{8E38EF62-CA1F-453D-A7E5-A6789988F8A2}"/>
  </bookViews>
  <sheets>
    <sheet name="BIZ_ Judicial" sheetId="1" r:id="rId1"/>
    <sheet name="BIZ_ADM" sheetId="2" r:id="rId2"/>
    <sheet name="FIDC_ADM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0" i="2" l="1"/>
  <c r="D30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2" i="2"/>
  <c r="D7" i="3"/>
  <c r="E7" i="3"/>
  <c r="I7" i="3"/>
  <c r="I30" i="2" l="1"/>
  <c r="D14" i="1" l="1"/>
  <c r="I14" i="1"/>
  <c r="E14" i="1"/>
  <c r="M13" i="1"/>
  <c r="I13" i="1"/>
  <c r="H13" i="1"/>
  <c r="G13" i="1"/>
  <c r="C13" i="1"/>
  <c r="K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tc={CE8237AE-11AE-48FA-B1BF-75B732E27C4C}</author>
  </authors>
  <commentList>
    <comment ref="C13" authorId="0" shapeId="0" xr:uid="{CE8237AE-11AE-48FA-B1BF-75B732E27C4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Era Malta, agora é Judicial na Mascarello</t>
      </text>
    </comment>
  </commentList>
</comments>
</file>

<file path=xl/sharedStrings.xml><?xml version="1.0" encoding="utf-8"?>
<sst xmlns="http://schemas.openxmlformats.org/spreadsheetml/2006/main" count="171" uniqueCount="57">
  <si>
    <t>Assessoria</t>
  </si>
  <si>
    <t>Emprestimo_id</t>
  </si>
  <si>
    <t>Cliente</t>
  </si>
  <si>
    <t>Valor Parcela</t>
  </si>
  <si>
    <t>Valor Recebido</t>
  </si>
  <si>
    <t>Data Pagamento</t>
  </si>
  <si>
    <t>Mês</t>
  </si>
  <si>
    <t>Dia</t>
  </si>
  <si>
    <t>Comissão</t>
  </si>
  <si>
    <t>Mês Comissão</t>
  </si>
  <si>
    <t>Dias de atraso</t>
  </si>
  <si>
    <t>%</t>
  </si>
  <si>
    <t>Portfólio</t>
  </si>
  <si>
    <t>Mascarello</t>
  </si>
  <si>
    <t>NATALIA FERREIRA DA SILVA EIRELI</t>
  </si>
  <si>
    <t>12/2019</t>
  </si>
  <si>
    <t>ORYX BRASIL SOLUCOES CONSTRUTIVAS LTDA</t>
  </si>
  <si>
    <t>ROGER ADRIANO EVES DA SILVA MEI</t>
  </si>
  <si>
    <t>ALMEIDA &amp; FONTANELLA COMERCIAL LTDA</t>
  </si>
  <si>
    <t>ORGANICOS ABC PROCESSAMENTO DISTRIBUICAO E REPRESENTACAO LTDA</t>
  </si>
  <si>
    <t>ERICA BALSANELLI IMPALA</t>
  </si>
  <si>
    <t>MADEIRAS LANA INDUSTRIA E COMERCIO LTDA</t>
  </si>
  <si>
    <t>ADRIANO DUARTE DE BOLLINI EIRELI EPP</t>
  </si>
  <si>
    <t>PLUS EVENTOS EIRELI ME</t>
  </si>
  <si>
    <t>FABIANA DE FARIAS MEDEIROS RIZZO &amp; CIA LTDA</t>
  </si>
  <si>
    <t>PREVER FISIO &amp; SAUDE LTDA ME SS</t>
  </si>
  <si>
    <t>GLOBAL VISION LANGUAGES LTDA</t>
  </si>
  <si>
    <t>LUNAT REPRESENTACAO COMERCIAL LTDA</t>
  </si>
  <si>
    <t>PANIFICADORA SABAUDIA LTDA</t>
  </si>
  <si>
    <t>ALEXANDRE BAFFA MEI</t>
  </si>
  <si>
    <t>EVTON ALDI MARCHON CONSTRUCOES EIRELI</t>
  </si>
  <si>
    <t>MENTHA FABRICACAO DE PAINEIS E ARTEFATOS DE MADEIRA LTDA</t>
  </si>
  <si>
    <t>A R SILVA DE SOUSA AVIAMENTOS LTDA</t>
  </si>
  <si>
    <t>MARCELO DE SOUZA ALMEIDA MEI</t>
  </si>
  <si>
    <t>ZZEBRA COMERCIO DE MOVEIS E PAINEIS DECORATIVOS LTDA</t>
  </si>
  <si>
    <t>COLEGIO ARVORE DE IDEIAS LTDA</t>
  </si>
  <si>
    <t>S S DE QUEIROZ MEDEIROS</t>
  </si>
  <si>
    <t>LORY CAROLINE VITERBO</t>
  </si>
  <si>
    <t>BPR COMERCIO DE ALIMENTOS EIRELI</t>
  </si>
  <si>
    <t>DIAS E GUEDES LTDA</t>
  </si>
  <si>
    <t>G F A SIRAQUI PESQUISAS ME</t>
  </si>
  <si>
    <t>ITTO CONSULTING SOLUCOES EM TI PERSONALIZADAS LTDA</t>
  </si>
  <si>
    <t>CLEYTON MOISES LUIZ CORDEIRO</t>
  </si>
  <si>
    <t>CST CONTROLE DE SERVICOS TERCEIRIZADOS EIRELI</t>
  </si>
  <si>
    <t>ART CHEF S BUFFET LTDA</t>
  </si>
  <si>
    <t>MATIAS INSTALACOES ELETRICAS EIRELI</t>
  </si>
  <si>
    <t>MATHIAS &amp; CAMARGO MANUTENCAO DE EMPILHADEIRA LTDA</t>
  </si>
  <si>
    <t>SOLLAR TOLDOS E EVENTOS LTDA</t>
  </si>
  <si>
    <t>IXIA SERVICOS LTDA</t>
  </si>
  <si>
    <t>IXIA GERENCIAMENTO DE NEGOCIOS LTDA</t>
  </si>
  <si>
    <t>CLAUDEMIR LUCIANO DOS SANTOS SISTEMAS DE SEGURANCA</t>
  </si>
  <si>
    <t>RODRIGO DE OLIVEIRA SA EVENTOS</t>
  </si>
  <si>
    <t>FEITO LEVE COMERCIO DE ALIMENTOS SAUDAVEIS EIRELI ME</t>
  </si>
  <si>
    <t>TRIVIA COMERCIO DE PRODUTOS ALIMENTICIOS EIRELI</t>
  </si>
  <si>
    <t>CLEVERSON MATHEUS PEREIRA</t>
  </si>
  <si>
    <t>ARTHUR SOARES JERONIMO MEI</t>
  </si>
  <si>
    <t>ANDRE MALASZKIEWICZ LOCACOES DE VEICULOS EIRELI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</si>
</sst>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3" formatCode="_-* #,##0.00_-;\-* #,##0.00_-;_-* &quot;-&quot;??_-;_-@_-"/>
    <numFmt numFmtId="164" formatCode="&quot;R$&quot;#,##0.00;[Red]\-&quot;R$&quot;#,##0.00"/>
    <numFmt numFmtId="165" formatCode="mm/yyyy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" fontId="0" fillId="2" borderId="1" xfId="1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right"/>
    </xf>
    <xf numFmtId="165" fontId="0" fillId="2" borderId="1" xfId="1" applyNumberFormat="1" applyFont="1" applyFill="1" applyBorder="1" applyAlignment="1">
      <alignment horizontal="center"/>
    </xf>
    <xf numFmtId="1" fontId="0" fillId="2" borderId="0" xfId="0" applyNumberFormat="1" applyFill="1"/>
    <xf numFmtId="9" fontId="0" fillId="2" borderId="0" xfId="0" applyNumberForma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3" borderId="3" xfId="0" applyFill="1" applyBorder="1"/>
    <xf numFmtId="0" fontId="0" fillId="3" borderId="4" xfId="0" applyFill="1" applyBorder="1" applyAlignment="1">
      <alignment horizontal="center"/>
    </xf>
    <xf numFmtId="0" fontId="0" fillId="3" borderId="4" xfId="0" applyFill="1" applyBorder="1"/>
    <xf numFmtId="164" fontId="0" fillId="0" borderId="0" xfId="0" applyNumberFormat="1"/>
    <xf numFmtId="164" fontId="2" fillId="0" borderId="0" xfId="0" applyNumberFormat="1" applyFont="1"/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1" xfId="0" applyFill="1" applyBorder="1"/>
    <xf numFmtId="164" fontId="0" fillId="4" borderId="1" xfId="0" applyNumberFormat="1" applyFill="1" applyBorder="1" applyAlignment="1">
      <alignment horizontal="center"/>
    </xf>
    <xf numFmtId="16" fontId="0" fillId="4" borderId="1" xfId="0" applyNumberFormat="1" applyFill="1" applyBorder="1" applyAlignment="1">
      <alignment horizontal="center"/>
    </xf>
    <xf numFmtId="1" fontId="0" fillId="4" borderId="1" xfId="1" applyNumberFormat="1" applyFont="1" applyFill="1" applyBorder="1" applyAlignment="1">
      <alignment horizontal="center"/>
    </xf>
    <xf numFmtId="164" fontId="0" fillId="4" borderId="1" xfId="0" applyNumberFormat="1" applyFill="1" applyBorder="1" applyAlignment="1">
      <alignment horizontal="right"/>
    </xf>
    <xf numFmtId="165" fontId="0" fillId="4" borderId="1" xfId="1" applyNumberFormat="1" applyFont="1" applyFill="1" applyBorder="1" applyAlignment="1">
      <alignment horizontal="center"/>
    </xf>
    <xf numFmtId="1" fontId="0" fillId="4" borderId="0" xfId="0" applyNumberFormat="1" applyFill="1"/>
    <xf numFmtId="9" fontId="0" fillId="4" borderId="0" xfId="0" applyNumberFormat="1" applyFill="1" applyAlignment="1">
      <alignment horizontal="center" vertical="center"/>
    </xf>
    <xf numFmtId="0" fontId="2" fillId="0" borderId="0" xfId="0" applyFont="1"/>
    <xf numFmtId="8" fontId="0" fillId="0" borderId="0" xfId="0" applyNumberFormat="1"/>
    <xf numFmtId="164" fontId="2" fillId="0" borderId="0" xfId="0" applyNumberFormat="1" applyFont="1" applyAlignment="1">
      <alignment horizontal="right"/>
    </xf>
  </cellXfs>
  <cellStyles count="2">
    <cellStyle name="Normal" xfId="0" builtinId="0"/>
    <cellStyle name="Vírgula" xfId="1" builtinId="3"/>
  </cellStyles>
  <dxfs count="45"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8de2fa1f253c9533/Assessorias/TE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Assessorias"/>
      <sheetName val="Acordos"/>
      <sheetName val="Pagamentos"/>
      <sheetName val="Resumo"/>
      <sheetName val="Tabela de custos"/>
      <sheetName val="STATUS"/>
      <sheetName val="Análise Assessorias"/>
      <sheetName val="Análise Assessorias (4)"/>
      <sheetName val="Análise Assessorias (5)"/>
      <sheetName val="Planilha1"/>
    </sheetNames>
    <sheetDataSet>
      <sheetData sheetId="0">
        <row r="1">
          <cell r="C1" t="str">
            <v>emprestimo_id</v>
          </cell>
          <cell r="D1" t="str">
            <v>nº_contrato</v>
          </cell>
          <cell r="E1" t="str">
            <v>Cobrança Judicial</v>
          </cell>
          <cell r="F1" t="str">
            <v>Recuperação Judicial</v>
          </cell>
          <cell r="G1" t="str">
            <v>cnpj</v>
          </cell>
          <cell r="H1" t="str">
            <v>razao_social</v>
          </cell>
          <cell r="I1" t="str">
            <v>saldo_devedor</v>
          </cell>
          <cell r="J1" t="str">
            <v>valor_principal</v>
          </cell>
          <cell r="K1" t="str">
            <v>valor_juros</v>
          </cell>
          <cell r="L1" t="str">
            <v>valor_multa</v>
          </cell>
          <cell r="M1" t="str">
            <v>valor_mora</v>
          </cell>
          <cell r="N1" t="str">
            <v>taxa_de_juros</v>
          </cell>
          <cell r="O1" t="str">
            <v>valor_original_parcela</v>
          </cell>
          <cell r="P1" t="str">
            <v>vencimento_primeira_parcela_em_atraso</v>
          </cell>
          <cell r="Q1" t="str">
            <v>dias_de_atraso_se_fpd</v>
          </cell>
          <cell r="R1" t="str">
            <v>dias_de_atraso</v>
          </cell>
          <cell r="S1" t="str">
            <v>faixa_de_atraso</v>
          </cell>
          <cell r="T1" t="str">
            <v>parcelas_restantes</v>
          </cell>
          <cell r="U1" t="str">
            <v>parcelas_em_atraso</v>
          </cell>
          <cell r="V1" t="str">
            <v>quantidade_de_renegociacoes</v>
          </cell>
          <cell r="W1" t="str">
            <v>data_negativacao</v>
          </cell>
          <cell r="X1" t="str">
            <v>Desconto a vista</v>
          </cell>
          <cell r="Y1" t="str">
            <v>Valor A Vista</v>
          </cell>
          <cell r="Z1" t="str">
            <v>Desconto para Parcelar</v>
          </cell>
          <cell r="AA1" t="str">
            <v>Valor 1 + 5 parcelas</v>
          </cell>
          <cell r="AB1" t="str">
            <v>Valor 1 + 9 parcelas</v>
          </cell>
          <cell r="AC1" t="str">
            <v>Valor 1 + 15 parcelas</v>
          </cell>
          <cell r="AD1" t="str">
            <v>Assessoria</v>
          </cell>
          <cell r="AE1" t="str">
            <v>STATUS</v>
          </cell>
          <cell r="AF1" t="str">
            <v>Faixa de saldo</v>
          </cell>
          <cell r="AG1" t="str">
            <v>Valor Recuperado</v>
          </cell>
          <cell r="AH1" t="str">
            <v>Soma das parcelas dos acordos</v>
          </cell>
          <cell r="AI1" t="str">
            <v>Custos</v>
          </cell>
          <cell r="AJ1" t="str">
            <v>Tempo para acordo</v>
          </cell>
          <cell r="AK1" t="str">
            <v>Chance de recuperação</v>
          </cell>
          <cell r="AL1" t="str">
            <v>Serara Score</v>
          </cell>
          <cell r="AM1" t="str">
            <v>Serasa valor PFIN</v>
          </cell>
          <cell r="AN1" t="str">
            <v>SCR</v>
          </cell>
          <cell r="AO1" t="str">
            <v>Bizu</v>
          </cell>
          <cell r="AP1" t="str">
            <v>Bens Valor</v>
          </cell>
          <cell r="AQ1" t="str">
            <v>Bens Quantidade</v>
          </cell>
          <cell r="AR1" t="str">
            <v>Processos CNPJ Quantidade</v>
          </cell>
          <cell r="AS1" t="str">
            <v>Processos CNPJ Valor</v>
          </cell>
          <cell r="AT1" t="str">
            <v>Processos CPF Quantidade</v>
          </cell>
          <cell r="AU1" t="str">
            <v>Processos CPF Valor</v>
          </cell>
          <cell r="AV1" t="str">
            <v>Parecer Crédito</v>
          </cell>
          <cell r="AW1" t="str">
            <v>Comportamento Pagamentos</v>
          </cell>
          <cell r="AX1" t="str">
            <v>Indicação Escritório</v>
          </cell>
          <cell r="AY1" t="str">
            <v>Custos Judicial</v>
          </cell>
          <cell r="AZ1" t="str">
            <v>% custos</v>
          </cell>
          <cell r="BA1" t="str">
            <v>Portfólio</v>
          </cell>
        </row>
        <row r="2">
          <cell r="C2">
            <v>20</v>
          </cell>
          <cell r="D2" t="str">
            <v>05024897-000</v>
          </cell>
          <cell r="E2" t="str">
            <v>NÃO INDICADO</v>
          </cell>
          <cell r="F2"/>
          <cell r="G2" t="str">
            <v>20257985000142</v>
          </cell>
          <cell r="H2" t="str">
            <v>123 VENDAS COMERCIO VIRTUAL LTDA ME</v>
          </cell>
          <cell r="I2">
            <v>43491.43</v>
          </cell>
          <cell r="J2">
            <v>21756.43</v>
          </cell>
          <cell r="K2">
            <v>3618.77</v>
          </cell>
          <cell r="L2">
            <v>507.5</v>
          </cell>
          <cell r="M2">
            <v>17608.73</v>
          </cell>
          <cell r="N2">
            <v>2.99</v>
          </cell>
          <cell r="O2">
            <v>2537.52</v>
          </cell>
          <cell r="P2">
            <v>42863</v>
          </cell>
          <cell r="Q2">
            <v>0</v>
          </cell>
          <cell r="R2">
            <v>535</v>
          </cell>
          <cell r="S2" t="str">
            <v>acima de 360 dias</v>
          </cell>
          <cell r="T2">
            <v>10</v>
          </cell>
          <cell r="U2">
            <v>10</v>
          </cell>
          <cell r="V2">
            <v>0</v>
          </cell>
          <cell r="W2">
            <v>42975</v>
          </cell>
          <cell r="X2" t="str">
            <v>Multa e Mora + 10% dos juros</v>
          </cell>
          <cell r="Y2">
            <v>25013.323</v>
          </cell>
          <cell r="Z2" t="str">
            <v>Multa e Mora + 10% dos juros</v>
          </cell>
          <cell r="AA2">
            <v>4481.8590437214052</v>
          </cell>
          <cell r="AB2">
            <v>2845.7405977058647</v>
          </cell>
          <cell r="AC2">
            <v>1932.0418010715812</v>
          </cell>
          <cell r="AD2" t="str">
            <v>Mascarello</v>
          </cell>
          <cell r="AE2" t="str">
            <v>AJUIZAR</v>
          </cell>
          <cell r="AF2" t="str">
            <v>Maior que 12k</v>
          </cell>
          <cell r="AG2">
            <v>0</v>
          </cell>
          <cell r="AH2">
            <v>0</v>
          </cell>
          <cell r="AI2">
            <v>0</v>
          </cell>
          <cell r="AJ2" t="str">
            <v>-</v>
          </cell>
          <cell r="AK2"/>
          <cell r="AL2"/>
          <cell r="AM2"/>
          <cell r="AN2"/>
          <cell r="AO2"/>
          <cell r="AP2"/>
          <cell r="AQ2"/>
          <cell r="AR2"/>
          <cell r="AS2"/>
          <cell r="AT2"/>
          <cell r="AU2"/>
          <cell r="AV2"/>
          <cell r="AW2"/>
          <cell r="AX2"/>
          <cell r="AY2">
            <v>1000.5899999999999</v>
          </cell>
          <cell r="AZ2">
            <v>2.3006601530462436E-2</v>
          </cell>
          <cell r="BA2">
            <v>1001</v>
          </cell>
        </row>
        <row r="3">
          <cell r="C3">
            <v>5721</v>
          </cell>
          <cell r="D3" t="str">
            <v>A0182347-000</v>
          </cell>
          <cell r="E3"/>
          <cell r="F3"/>
          <cell r="G3" t="str">
            <v>23607411000145</v>
          </cell>
          <cell r="H3" t="str">
            <v>24H AUTO PECAS PARA VANS DISTRIBUIDORA IMPORTADORA EIRELI</v>
          </cell>
          <cell r="I3">
            <v>15701.12</v>
          </cell>
          <cell r="J3">
            <v>13778.02</v>
          </cell>
          <cell r="K3">
            <v>1527.88</v>
          </cell>
          <cell r="L3">
            <v>101.37</v>
          </cell>
          <cell r="M3">
            <v>293.85000000000002</v>
          </cell>
          <cell r="N3">
            <v>3.89</v>
          </cell>
          <cell r="O3">
            <v>1689.42</v>
          </cell>
          <cell r="P3">
            <v>43451</v>
          </cell>
          <cell r="Q3">
            <v>0</v>
          </cell>
          <cell r="R3">
            <v>67</v>
          </cell>
          <cell r="S3" t="str">
            <v>61 a 90 dias</v>
          </cell>
          <cell r="T3">
            <v>10</v>
          </cell>
          <cell r="U3">
            <v>3</v>
          </cell>
          <cell r="V3">
            <v>0</v>
          </cell>
          <cell r="W3">
            <v>43483</v>
          </cell>
          <cell r="X3" t="str">
            <v>-</v>
          </cell>
          <cell r="Y3">
            <v>15701.12</v>
          </cell>
          <cell r="Z3" t="str">
            <v>-</v>
          </cell>
          <cell r="AA3">
            <v>2872.7099160625676</v>
          </cell>
          <cell r="AB3">
            <v>1853.1332142533761</v>
          </cell>
          <cell r="AC3">
            <v>1286.5134356798333</v>
          </cell>
          <cell r="AD3" t="str">
            <v>Malta</v>
          </cell>
          <cell r="AE3" t="str">
            <v>AJUIZAR</v>
          </cell>
          <cell r="AF3" t="str">
            <v>Maior que 12k</v>
          </cell>
          <cell r="AG3">
            <v>0</v>
          </cell>
          <cell r="AH3">
            <v>0</v>
          </cell>
          <cell r="AI3">
            <v>0</v>
          </cell>
          <cell r="AJ3" t="str">
            <v>-</v>
          </cell>
          <cell r="AK3"/>
          <cell r="AL3"/>
          <cell r="AM3"/>
          <cell r="AN3"/>
          <cell r="AO3"/>
          <cell r="AP3"/>
          <cell r="AQ3"/>
          <cell r="AR3"/>
          <cell r="AS3"/>
          <cell r="AT3"/>
          <cell r="AU3"/>
          <cell r="AV3"/>
          <cell r="AW3"/>
          <cell r="AX3"/>
          <cell r="AY3"/>
          <cell r="AZ3"/>
          <cell r="BA3">
            <v>4</v>
          </cell>
        </row>
        <row r="4">
          <cell r="C4">
            <v>10053</v>
          </cell>
          <cell r="D4" t="str">
            <v>A0208796-000</v>
          </cell>
          <cell r="E4"/>
          <cell r="F4"/>
          <cell r="G4" t="str">
            <v>19096317000100</v>
          </cell>
          <cell r="H4" t="str">
            <v>2E COMERCIO &amp; SERVICOS EIRELI</v>
          </cell>
          <cell r="I4">
            <v>12544.21</v>
          </cell>
          <cell r="J4">
            <v>10712.88</v>
          </cell>
          <cell r="K4">
            <v>927.47</v>
          </cell>
          <cell r="L4">
            <v>193.03</v>
          </cell>
          <cell r="M4">
            <v>710.83</v>
          </cell>
          <cell r="N4">
            <v>3.49</v>
          </cell>
          <cell r="O4">
            <v>2915.9</v>
          </cell>
          <cell r="P4">
            <v>43542</v>
          </cell>
          <cell r="Q4">
            <v>0</v>
          </cell>
          <cell r="R4">
            <v>84</v>
          </cell>
          <cell r="S4" t="str">
            <v>61 a 90 dias</v>
          </cell>
          <cell r="T4">
            <v>4</v>
          </cell>
          <cell r="U4">
            <v>3</v>
          </cell>
          <cell r="V4">
            <v>0</v>
          </cell>
          <cell r="W4">
            <v>43577</v>
          </cell>
          <cell r="X4" t="str">
            <v>-</v>
          </cell>
          <cell r="Y4">
            <v>12544.21</v>
          </cell>
          <cell r="Z4" t="str">
            <v>-</v>
          </cell>
          <cell r="AA4">
            <v>2274.013135421214</v>
          </cell>
          <cell r="AB4">
            <v>1456.7328391491842</v>
          </cell>
          <cell r="AC4">
            <v>1001.4852680531051</v>
          </cell>
          <cell r="AD4" t="str">
            <v>CECOB</v>
          </cell>
          <cell r="AE4" t="str">
            <v>Envio de Sms</v>
          </cell>
          <cell r="AF4" t="str">
            <v>Maior que 12k</v>
          </cell>
          <cell r="AG4">
            <v>0</v>
          </cell>
          <cell r="AH4">
            <v>0</v>
          </cell>
          <cell r="AI4">
            <v>0</v>
          </cell>
          <cell r="AJ4" t="str">
            <v>-</v>
          </cell>
          <cell r="AK4"/>
          <cell r="AL4"/>
          <cell r="AM4"/>
          <cell r="AN4"/>
          <cell r="AO4"/>
          <cell r="AP4"/>
          <cell r="AQ4"/>
          <cell r="AR4"/>
          <cell r="AS4"/>
          <cell r="AT4"/>
          <cell r="AU4"/>
          <cell r="AV4"/>
          <cell r="AW4"/>
          <cell r="AX4"/>
          <cell r="AY4"/>
          <cell r="AZ4"/>
          <cell r="BA4">
            <v>4</v>
          </cell>
        </row>
        <row r="5">
          <cell r="C5">
            <v>7990</v>
          </cell>
          <cell r="D5" t="str">
            <v>A0199583-000</v>
          </cell>
          <cell r="E5"/>
          <cell r="F5"/>
          <cell r="G5" t="str">
            <v>15035928000189</v>
          </cell>
          <cell r="H5" t="str">
            <v>A &amp; A PRODUTOS PERSONALIZADOS LTDA</v>
          </cell>
          <cell r="I5">
            <v>3979.48</v>
          </cell>
          <cell r="J5">
            <v>3389.38</v>
          </cell>
          <cell r="K5">
            <v>404.2</v>
          </cell>
          <cell r="L5">
            <v>37.46</v>
          </cell>
          <cell r="M5">
            <v>148.44</v>
          </cell>
          <cell r="N5">
            <v>3.89</v>
          </cell>
          <cell r="O5">
            <v>562.4</v>
          </cell>
          <cell r="P5">
            <v>43598</v>
          </cell>
          <cell r="Q5">
            <v>0</v>
          </cell>
          <cell r="R5">
            <v>84</v>
          </cell>
          <cell r="S5" t="str">
            <v>61 a 90 dias</v>
          </cell>
          <cell r="T5">
            <v>7</v>
          </cell>
          <cell r="U5">
            <v>3</v>
          </cell>
          <cell r="V5">
            <v>0</v>
          </cell>
          <cell r="W5"/>
          <cell r="X5" t="str">
            <v>-</v>
          </cell>
          <cell r="Y5">
            <v>3979.48</v>
          </cell>
          <cell r="Z5" t="str">
            <v>-</v>
          </cell>
          <cell r="AA5">
            <v>728.0940249340598</v>
          </cell>
          <cell r="AB5" t="str">
            <v>-</v>
          </cell>
          <cell r="AC5" t="str">
            <v>-</v>
          </cell>
          <cell r="AD5" t="str">
            <v>CECOB</v>
          </cell>
          <cell r="AE5" t="str">
            <v>SEM CONDIÇÃO</v>
          </cell>
          <cell r="AF5" t="str">
            <v>Menor que 12k</v>
          </cell>
          <cell r="AG5">
            <v>0</v>
          </cell>
          <cell r="AH5">
            <v>0</v>
          </cell>
          <cell r="AI5">
            <v>0</v>
          </cell>
          <cell r="AJ5" t="str">
            <v>-</v>
          </cell>
          <cell r="AK5"/>
          <cell r="AL5"/>
          <cell r="AM5"/>
          <cell r="AN5"/>
          <cell r="AO5"/>
          <cell r="AP5"/>
          <cell r="AQ5"/>
          <cell r="AR5"/>
          <cell r="AS5"/>
          <cell r="AT5"/>
          <cell r="AU5"/>
          <cell r="AV5"/>
          <cell r="AW5"/>
          <cell r="AX5"/>
          <cell r="AY5"/>
          <cell r="AZ5"/>
          <cell r="BA5">
            <v>4</v>
          </cell>
        </row>
        <row r="6">
          <cell r="C6">
            <v>2326</v>
          </cell>
          <cell r="D6" t="str">
            <v>05082497-000</v>
          </cell>
          <cell r="E6" t="str">
            <v>SIM</v>
          </cell>
          <cell r="F6"/>
          <cell r="G6" t="str">
            <v>03712335000120</v>
          </cell>
          <cell r="H6" t="str">
            <v>A 2 B ARTES GRAFICAS DO BRASIL LTDA</v>
          </cell>
          <cell r="I6">
            <v>58927.16</v>
          </cell>
          <cell r="J6">
            <v>49722.92</v>
          </cell>
          <cell r="K6">
            <v>6542.37</v>
          </cell>
          <cell r="L6">
            <v>436.13</v>
          </cell>
          <cell r="M6">
            <v>2225.7399999999998</v>
          </cell>
          <cell r="N6">
            <v>3.26</v>
          </cell>
          <cell r="O6">
            <v>5451.6</v>
          </cell>
          <cell r="P6">
            <v>43283</v>
          </cell>
          <cell r="Q6">
            <v>0</v>
          </cell>
          <cell r="R6">
            <v>115</v>
          </cell>
          <cell r="S6" t="str">
            <v>91 a 120 dias</v>
          </cell>
          <cell r="T6">
            <v>11</v>
          </cell>
          <cell r="U6">
            <v>4</v>
          </cell>
          <cell r="V6">
            <v>0</v>
          </cell>
          <cell r="W6">
            <v>43315</v>
          </cell>
          <cell r="X6" t="str">
            <v>Multa e Mora + 10% dos juros</v>
          </cell>
          <cell r="Y6">
            <v>55611.053</v>
          </cell>
          <cell r="Z6" t="str">
            <v>Multa e Mora</v>
          </cell>
          <cell r="AA6">
            <v>10145.373282999435</v>
          </cell>
          <cell r="AB6">
            <v>6472.8131091676887</v>
          </cell>
          <cell r="AC6">
            <v>4424.5912848638463</v>
          </cell>
          <cell r="AD6" t="str">
            <v>Mascarello</v>
          </cell>
          <cell r="AE6" t="str">
            <v>COBRANÇA JUDICIAL</v>
          </cell>
          <cell r="AF6" t="str">
            <v>Maior que 12k</v>
          </cell>
          <cell r="AG6">
            <v>0</v>
          </cell>
          <cell r="AH6">
            <v>0</v>
          </cell>
          <cell r="AI6">
            <v>0</v>
          </cell>
          <cell r="AJ6" t="str">
            <v>-</v>
          </cell>
          <cell r="AK6"/>
          <cell r="AL6"/>
          <cell r="AM6"/>
          <cell r="AN6"/>
          <cell r="AO6"/>
          <cell r="AP6"/>
          <cell r="AQ6"/>
          <cell r="AR6"/>
          <cell r="AS6"/>
          <cell r="AT6"/>
          <cell r="AU6"/>
          <cell r="AV6"/>
          <cell r="AW6"/>
          <cell r="AX6"/>
          <cell r="AY6">
            <v>1133.01</v>
          </cell>
          <cell r="AZ6">
            <v>1.9227296886529063E-2</v>
          </cell>
          <cell r="BA6">
            <v>3</v>
          </cell>
        </row>
        <row r="7">
          <cell r="C7">
            <v>6761</v>
          </cell>
          <cell r="D7" t="str">
            <v>A0191263-000</v>
          </cell>
          <cell r="E7"/>
          <cell r="F7"/>
          <cell r="G7" t="str">
            <v>04161589000160</v>
          </cell>
          <cell r="H7" t="str">
            <v>A A DE AQUINO</v>
          </cell>
          <cell r="I7">
            <v>2696.65</v>
          </cell>
          <cell r="J7">
            <v>1446.07</v>
          </cell>
          <cell r="K7">
            <v>1101.74</v>
          </cell>
          <cell r="L7">
            <v>36.49</v>
          </cell>
          <cell r="M7">
            <v>112.35</v>
          </cell>
          <cell r="N7">
            <v>5.29</v>
          </cell>
          <cell r="O7">
            <v>855.95</v>
          </cell>
          <cell r="P7">
            <v>43692</v>
          </cell>
          <cell r="Q7">
            <v>0</v>
          </cell>
          <cell r="R7">
            <v>47</v>
          </cell>
          <cell r="S7" t="str">
            <v>31 a 60 dias</v>
          </cell>
          <cell r="T7">
            <v>3</v>
          </cell>
          <cell r="U7">
            <v>2</v>
          </cell>
          <cell r="V7">
            <v>0</v>
          </cell>
          <cell r="W7">
            <v>43726</v>
          </cell>
          <cell r="X7" t="str">
            <v>-</v>
          </cell>
          <cell r="Y7">
            <v>2696.65</v>
          </cell>
          <cell r="Z7" t="str">
            <v>-</v>
          </cell>
          <cell r="AA7">
            <v>509.28347107435894</v>
          </cell>
          <cell r="AB7" t="str">
            <v>-</v>
          </cell>
          <cell r="AC7" t="str">
            <v>-</v>
          </cell>
          <cell r="AD7" t="str">
            <v>Mascarello</v>
          </cell>
          <cell r="AE7" t="str">
            <v>SEM CONTATO</v>
          </cell>
          <cell r="AF7" t="str">
            <v>Menor que 12k</v>
          </cell>
          <cell r="AG7">
            <v>0</v>
          </cell>
          <cell r="AH7">
            <v>0</v>
          </cell>
          <cell r="AI7">
            <v>0</v>
          </cell>
          <cell r="AJ7" t="str">
            <v>-</v>
          </cell>
          <cell r="AK7"/>
          <cell r="AL7"/>
          <cell r="AM7"/>
          <cell r="AN7"/>
          <cell r="AO7"/>
          <cell r="AP7"/>
          <cell r="AQ7"/>
          <cell r="AR7"/>
          <cell r="AS7"/>
          <cell r="AT7"/>
          <cell r="AU7"/>
          <cell r="AV7"/>
          <cell r="AW7"/>
          <cell r="AX7"/>
          <cell r="AY7"/>
          <cell r="AZ7"/>
          <cell r="BA7">
            <v>5</v>
          </cell>
        </row>
        <row r="8">
          <cell r="C8">
            <v>827</v>
          </cell>
          <cell r="D8" t="str">
            <v>05061222-000</v>
          </cell>
          <cell r="E8" t="str">
            <v>SIM</v>
          </cell>
          <cell r="F8"/>
          <cell r="G8" t="str">
            <v>24702636000143</v>
          </cell>
          <cell r="H8" t="str">
            <v>A B DE SOUZA NETO EIRELI ME</v>
          </cell>
          <cell r="I8">
            <v>3363.65</v>
          </cell>
          <cell r="J8">
            <v>2060.62</v>
          </cell>
          <cell r="K8">
            <v>341.06</v>
          </cell>
          <cell r="L8">
            <v>48.03</v>
          </cell>
          <cell r="M8">
            <v>913.94</v>
          </cell>
          <cell r="N8">
            <v>3.99</v>
          </cell>
          <cell r="O8">
            <v>400.28</v>
          </cell>
          <cell r="P8">
            <v>43126</v>
          </cell>
          <cell r="Q8">
            <v>272</v>
          </cell>
          <cell r="R8">
            <v>327</v>
          </cell>
          <cell r="S8" t="str">
            <v>181 a 360 dias</v>
          </cell>
          <cell r="T8">
            <v>6</v>
          </cell>
          <cell r="U8">
            <v>6</v>
          </cell>
          <cell r="V8">
            <v>0</v>
          </cell>
          <cell r="W8">
            <v>43180</v>
          </cell>
          <cell r="X8" t="str">
            <v>Multa e Mora + 10% dos juros</v>
          </cell>
          <cell r="Y8">
            <v>2367.5740000000001</v>
          </cell>
          <cell r="Z8" t="str">
            <v>Multa e Mora + 10% dos juros</v>
          </cell>
          <cell r="AA8">
            <v>434.17241969580488</v>
          </cell>
          <cell r="AB8" t="str">
            <v>-</v>
          </cell>
          <cell r="AC8" t="str">
            <v>-</v>
          </cell>
          <cell r="AD8" t="str">
            <v>Mascarello</v>
          </cell>
          <cell r="AE8" t="str">
            <v>COBRANÇA JUDICIAL</v>
          </cell>
          <cell r="AF8" t="str">
            <v>Menor que 12k</v>
          </cell>
          <cell r="AG8">
            <v>0</v>
          </cell>
          <cell r="AH8">
            <v>0</v>
          </cell>
          <cell r="AI8">
            <v>0</v>
          </cell>
          <cell r="AJ8" t="str">
            <v>-</v>
          </cell>
          <cell r="AK8"/>
          <cell r="AL8"/>
          <cell r="AM8"/>
          <cell r="AN8"/>
          <cell r="AO8"/>
          <cell r="AP8"/>
          <cell r="AQ8"/>
          <cell r="AR8"/>
          <cell r="AS8"/>
          <cell r="AT8"/>
          <cell r="AU8"/>
          <cell r="AV8"/>
          <cell r="AW8"/>
          <cell r="AX8"/>
          <cell r="AY8">
            <v>563.14</v>
          </cell>
          <cell r="AZ8">
            <v>0.16741932127302186</v>
          </cell>
          <cell r="BA8">
            <v>1</v>
          </cell>
        </row>
        <row r="9">
          <cell r="C9">
            <v>7418</v>
          </cell>
          <cell r="D9" t="str">
            <v>A0197827-000</v>
          </cell>
          <cell r="E9"/>
          <cell r="F9"/>
          <cell r="G9" t="str">
            <v>09626678000159</v>
          </cell>
          <cell r="H9" t="str">
            <v>A B SALES PECAS E SERVICOS</v>
          </cell>
          <cell r="I9">
            <v>1191.0999999999999</v>
          </cell>
          <cell r="J9">
            <v>968.69</v>
          </cell>
          <cell r="K9">
            <v>42.5</v>
          </cell>
          <cell r="L9">
            <v>23.82</v>
          </cell>
          <cell r="M9">
            <v>156.09</v>
          </cell>
          <cell r="N9">
            <v>4.3899999999999997</v>
          </cell>
          <cell r="O9">
            <v>1011.19</v>
          </cell>
          <cell r="P9">
            <v>43598</v>
          </cell>
          <cell r="Q9">
            <v>0</v>
          </cell>
          <cell r="R9">
            <v>84</v>
          </cell>
          <cell r="S9" t="str">
            <v>61 a 90 dias</v>
          </cell>
          <cell r="T9">
            <v>1</v>
          </cell>
          <cell r="U9">
            <v>1</v>
          </cell>
          <cell r="V9">
            <v>0</v>
          </cell>
          <cell r="W9">
            <v>43633</v>
          </cell>
          <cell r="X9" t="str">
            <v>-</v>
          </cell>
          <cell r="Y9">
            <v>1191.0999999999999</v>
          </cell>
          <cell r="Z9" t="str">
            <v>-</v>
          </cell>
          <cell r="AA9" t="str">
            <v>-</v>
          </cell>
          <cell r="AB9" t="str">
            <v>-</v>
          </cell>
          <cell r="AC9" t="str">
            <v>-</v>
          </cell>
          <cell r="AD9" t="str">
            <v>Mascarello</v>
          </cell>
          <cell r="AE9" t="str">
            <v>COBRANÇA JUDICIAL</v>
          </cell>
          <cell r="AF9" t="str">
            <v>Menor que 12k</v>
          </cell>
          <cell r="AG9">
            <v>0</v>
          </cell>
          <cell r="AH9">
            <v>0</v>
          </cell>
          <cell r="AI9">
            <v>0</v>
          </cell>
          <cell r="AJ9" t="str">
            <v>-</v>
          </cell>
          <cell r="AK9"/>
          <cell r="AL9"/>
          <cell r="AM9"/>
          <cell r="AN9"/>
          <cell r="AO9"/>
          <cell r="AP9"/>
          <cell r="AQ9"/>
          <cell r="AR9"/>
          <cell r="AS9"/>
          <cell r="AT9"/>
          <cell r="AU9"/>
          <cell r="AV9"/>
          <cell r="AW9"/>
          <cell r="AX9"/>
          <cell r="AY9"/>
          <cell r="AZ9"/>
          <cell r="BA9">
            <v>5</v>
          </cell>
        </row>
        <row r="10">
          <cell r="C10">
            <v>9982</v>
          </cell>
          <cell r="D10" t="str">
            <v>A0215550-000</v>
          </cell>
          <cell r="E10"/>
          <cell r="F10"/>
          <cell r="G10" t="str">
            <v>26388802000104</v>
          </cell>
          <cell r="H10" t="str">
            <v>A C B MIRANDA MERCADO</v>
          </cell>
          <cell r="I10">
            <v>17386.509999999998</v>
          </cell>
          <cell r="J10">
            <v>15499.01</v>
          </cell>
          <cell r="K10">
            <v>1455.95</v>
          </cell>
          <cell r="L10">
            <v>127.49</v>
          </cell>
          <cell r="M10">
            <v>304.06</v>
          </cell>
          <cell r="N10">
            <v>3.99</v>
          </cell>
          <cell r="O10">
            <v>2971.38</v>
          </cell>
          <cell r="P10">
            <v>43511</v>
          </cell>
          <cell r="Q10">
            <v>45</v>
          </cell>
          <cell r="R10">
            <v>46</v>
          </cell>
          <cell r="S10" t="str">
            <v>31 a 60 dias</v>
          </cell>
          <cell r="T10">
            <v>6</v>
          </cell>
          <cell r="U10">
            <v>2</v>
          </cell>
          <cell r="V10">
            <v>0</v>
          </cell>
          <cell r="W10">
            <v>43543</v>
          </cell>
          <cell r="X10" t="str">
            <v>-</v>
          </cell>
          <cell r="Y10">
            <v>17386.509999999998</v>
          </cell>
          <cell r="Z10" t="str">
            <v>-</v>
          </cell>
          <cell r="AA10">
            <v>3188.3874027866955</v>
          </cell>
          <cell r="AB10">
            <v>2060.3252777562161</v>
          </cell>
          <cell r="AC10">
            <v>1433.8011017718484</v>
          </cell>
          <cell r="AD10" t="str">
            <v>CECOB</v>
          </cell>
          <cell r="AE10" t="str">
            <v>SEM RETORNO DO CONTATO</v>
          </cell>
          <cell r="AF10" t="str">
            <v>Maior que 12k</v>
          </cell>
          <cell r="AG10">
            <v>0</v>
          </cell>
          <cell r="AH10">
            <v>0</v>
          </cell>
          <cell r="AI10">
            <v>0</v>
          </cell>
          <cell r="AJ10" t="str">
            <v>-</v>
          </cell>
          <cell r="AK10"/>
          <cell r="AL10"/>
          <cell r="AM10"/>
          <cell r="AN10"/>
          <cell r="AO10"/>
          <cell r="AP10"/>
          <cell r="AQ10"/>
          <cell r="AR10"/>
          <cell r="AS10"/>
          <cell r="AT10"/>
          <cell r="AU10"/>
          <cell r="AV10"/>
          <cell r="AW10"/>
          <cell r="AX10"/>
          <cell r="AY10"/>
          <cell r="AZ10"/>
          <cell r="BA10">
            <v>4</v>
          </cell>
        </row>
        <row r="11">
          <cell r="C11">
            <v>3025</v>
          </cell>
          <cell r="D11" t="str">
            <v>A0005798-000</v>
          </cell>
          <cell r="E11"/>
          <cell r="F11"/>
          <cell r="G11" t="str">
            <v>20699345000192</v>
          </cell>
          <cell r="H11" t="str">
            <v>A C SCHINAIDER SOARES EIRELI</v>
          </cell>
          <cell r="I11">
            <v>4757.6499999999996</v>
          </cell>
          <cell r="J11">
            <v>3815.86</v>
          </cell>
          <cell r="K11">
            <v>589.52</v>
          </cell>
          <cell r="L11">
            <v>45.32</v>
          </cell>
          <cell r="M11">
            <v>306.95</v>
          </cell>
          <cell r="N11">
            <v>3.99</v>
          </cell>
          <cell r="O11">
            <v>566.52</v>
          </cell>
          <cell r="P11">
            <v>43395</v>
          </cell>
          <cell r="Q11">
            <v>0</v>
          </cell>
          <cell r="R11">
            <v>121</v>
          </cell>
          <cell r="S11" t="str">
            <v>121 a 150 dias</v>
          </cell>
          <cell r="T11">
            <v>8</v>
          </cell>
          <cell r="U11">
            <v>4</v>
          </cell>
          <cell r="V11">
            <v>0</v>
          </cell>
          <cell r="W11">
            <v>43433</v>
          </cell>
          <cell r="X11" t="str">
            <v>Multa e Mora + 10% dos juros</v>
          </cell>
          <cell r="Y11">
            <v>4346.4279999999999</v>
          </cell>
          <cell r="Z11" t="str">
            <v>Multa e Mora</v>
          </cell>
          <cell r="AA11">
            <v>807.87105039990502</v>
          </cell>
          <cell r="AB11">
            <v>522.04357125850345</v>
          </cell>
          <cell r="AC11" t="str">
            <v>-</v>
          </cell>
          <cell r="AD11" t="str">
            <v>CECOB</v>
          </cell>
          <cell r="AE11" t="str">
            <v>AJUIZAR</v>
          </cell>
          <cell r="AF11" t="str">
            <v>Menor que 12k</v>
          </cell>
          <cell r="AG11">
            <v>3693.49</v>
          </cell>
          <cell r="AH11">
            <v>5220.3999999999996</v>
          </cell>
          <cell r="AI11">
            <v>406.28390000000002</v>
          </cell>
          <cell r="AJ11" t="str">
            <v>-</v>
          </cell>
          <cell r="AK11"/>
          <cell r="AL11"/>
          <cell r="AM11"/>
          <cell r="AN11"/>
          <cell r="AO11"/>
          <cell r="AP11"/>
          <cell r="AQ11"/>
          <cell r="AR11"/>
          <cell r="AS11"/>
          <cell r="AT11"/>
          <cell r="AU11"/>
          <cell r="AV11"/>
          <cell r="AW11"/>
          <cell r="AX11"/>
          <cell r="AY11"/>
          <cell r="AZ11"/>
          <cell r="BA11">
            <v>6</v>
          </cell>
        </row>
        <row r="12">
          <cell r="C12">
            <v>14831</v>
          </cell>
          <cell r="D12" t="str">
            <v>A0240482-000</v>
          </cell>
          <cell r="E12"/>
          <cell r="F12"/>
          <cell r="G12" t="str">
            <v>18087741000117</v>
          </cell>
          <cell r="H12" t="str">
            <v>A DA COSTA LIMA</v>
          </cell>
          <cell r="I12">
            <v>6200.78</v>
          </cell>
          <cell r="J12">
            <v>5146.5200000000004</v>
          </cell>
          <cell r="K12">
            <v>823.43</v>
          </cell>
          <cell r="L12">
            <v>41.38</v>
          </cell>
          <cell r="M12">
            <v>189.45</v>
          </cell>
          <cell r="N12">
            <v>4.79</v>
          </cell>
          <cell r="O12">
            <v>612.77</v>
          </cell>
          <cell r="P12">
            <v>43627</v>
          </cell>
          <cell r="Q12">
            <v>0</v>
          </cell>
          <cell r="R12">
            <v>84</v>
          </cell>
          <cell r="S12" t="str">
            <v>61 a 90 dias</v>
          </cell>
          <cell r="T12">
            <v>11</v>
          </cell>
          <cell r="U12">
            <v>3</v>
          </cell>
          <cell r="V12">
            <v>0</v>
          </cell>
          <cell r="W12">
            <v>43661</v>
          </cell>
          <cell r="X12" t="str">
            <v>-</v>
          </cell>
          <cell r="Y12">
            <v>6200.78</v>
          </cell>
          <cell r="Z12" t="str">
            <v>-</v>
          </cell>
          <cell r="AA12">
            <v>1158.0015214806992</v>
          </cell>
          <cell r="AB12">
            <v>758.52701482278644</v>
          </cell>
          <cell r="AC12" t="str">
            <v>-</v>
          </cell>
          <cell r="AD12" t="str">
            <v>Mascarello</v>
          </cell>
          <cell r="AE12" t="str">
            <v>SEM CONTATO</v>
          </cell>
          <cell r="AF12" t="str">
            <v>Menor que 12k</v>
          </cell>
          <cell r="AG12">
            <v>0</v>
          </cell>
          <cell r="AH12">
            <v>0</v>
          </cell>
          <cell r="AI12">
            <v>0</v>
          </cell>
          <cell r="AJ12" t="str">
            <v>-</v>
          </cell>
          <cell r="AK12"/>
          <cell r="AL12"/>
          <cell r="AM12"/>
          <cell r="AN12"/>
          <cell r="AO12"/>
          <cell r="AP12"/>
          <cell r="AQ12"/>
          <cell r="AR12"/>
          <cell r="AS12"/>
          <cell r="AT12"/>
          <cell r="AU12"/>
          <cell r="AV12"/>
          <cell r="AW12"/>
          <cell r="AX12"/>
          <cell r="AY12"/>
          <cell r="AZ12"/>
          <cell r="BA12">
            <v>5</v>
          </cell>
        </row>
        <row r="13">
          <cell r="C13">
            <v>7019</v>
          </cell>
          <cell r="D13" t="str">
            <v>A0193228-000</v>
          </cell>
          <cell r="E13"/>
          <cell r="F13"/>
          <cell r="G13" t="str">
            <v>21760540000143</v>
          </cell>
          <cell r="H13" t="str">
            <v>A GOMES DA SILVA</v>
          </cell>
          <cell r="I13">
            <v>7403.23</v>
          </cell>
          <cell r="J13">
            <v>6280.39</v>
          </cell>
          <cell r="K13">
            <v>798.44</v>
          </cell>
          <cell r="L13">
            <v>70.180000000000007</v>
          </cell>
          <cell r="M13">
            <v>254.22</v>
          </cell>
          <cell r="N13">
            <v>4.3899999999999997</v>
          </cell>
          <cell r="O13">
            <v>1061.5</v>
          </cell>
          <cell r="P13">
            <v>43518</v>
          </cell>
          <cell r="Q13">
            <v>0</v>
          </cell>
          <cell r="R13">
            <v>73</v>
          </cell>
          <cell r="S13" t="str">
            <v>61 a 90 dias</v>
          </cell>
          <cell r="T13">
            <v>7</v>
          </cell>
          <cell r="U13">
            <v>3</v>
          </cell>
          <cell r="V13">
            <v>0</v>
          </cell>
          <cell r="W13">
            <v>43550</v>
          </cell>
          <cell r="X13" t="str">
            <v>-</v>
          </cell>
          <cell r="Y13">
            <v>7403.23</v>
          </cell>
          <cell r="Z13" t="str">
            <v>-</v>
          </cell>
          <cell r="AA13">
            <v>1370.0891267298487</v>
          </cell>
          <cell r="AB13">
            <v>891.42451976487121</v>
          </cell>
          <cell r="AC13">
            <v>626.26598767392829</v>
          </cell>
          <cell r="AD13" t="str">
            <v>CECOB</v>
          </cell>
          <cell r="AE13" t="str">
            <v>Envio de Sms</v>
          </cell>
          <cell r="AF13" t="str">
            <v>Menor que 12k</v>
          </cell>
          <cell r="AG13">
            <v>0</v>
          </cell>
          <cell r="AH13">
            <v>0</v>
          </cell>
          <cell r="AI13">
            <v>0</v>
          </cell>
          <cell r="AJ13" t="str">
            <v>-</v>
          </cell>
          <cell r="AK13"/>
          <cell r="AL13"/>
          <cell r="AM13"/>
          <cell r="AN13"/>
          <cell r="AO13"/>
          <cell r="AP13"/>
          <cell r="AQ13"/>
          <cell r="AR13"/>
          <cell r="AS13"/>
          <cell r="AT13"/>
          <cell r="AU13"/>
          <cell r="AV13"/>
          <cell r="AW13"/>
          <cell r="AX13"/>
          <cell r="AY13"/>
          <cell r="AZ13"/>
          <cell r="BA13">
            <v>4</v>
          </cell>
        </row>
        <row r="14">
          <cell r="C14">
            <v>14059</v>
          </cell>
          <cell r="D14" t="str">
            <v>A0238841-000</v>
          </cell>
          <cell r="E14"/>
          <cell r="F14"/>
          <cell r="G14" t="str">
            <v>04180154000163</v>
          </cell>
          <cell r="H14" t="str">
            <v>A J GUIMARAES FILHO</v>
          </cell>
          <cell r="I14">
            <v>6775.3</v>
          </cell>
          <cell r="J14">
            <v>6060.15</v>
          </cell>
          <cell r="K14">
            <v>611.28</v>
          </cell>
          <cell r="L14">
            <v>32.119999999999997</v>
          </cell>
          <cell r="M14">
            <v>71.75</v>
          </cell>
          <cell r="N14">
            <v>3.49</v>
          </cell>
          <cell r="O14">
            <v>500.71</v>
          </cell>
          <cell r="P14">
            <v>43647</v>
          </cell>
          <cell r="Q14">
            <v>0</v>
          </cell>
          <cell r="R14">
            <v>64</v>
          </cell>
          <cell r="S14" t="str">
            <v>61 a 90 dias</v>
          </cell>
          <cell r="T14">
            <v>16</v>
          </cell>
          <cell r="U14">
            <v>3</v>
          </cell>
          <cell r="V14">
            <v>0</v>
          </cell>
          <cell r="W14">
            <v>43682</v>
          </cell>
          <cell r="X14" t="str">
            <v>-</v>
          </cell>
          <cell r="Y14">
            <v>6775.3</v>
          </cell>
          <cell r="Z14" t="str">
            <v>-</v>
          </cell>
          <cell r="AA14">
            <v>1228.2257070329142</v>
          </cell>
          <cell r="AB14">
            <v>786.80140121119371</v>
          </cell>
          <cell r="AC14" t="str">
            <v>-</v>
          </cell>
          <cell r="AD14" t="str">
            <v>Mascarello</v>
          </cell>
          <cell r="AE14" t="str">
            <v>ACORDO EM DIA</v>
          </cell>
          <cell r="AF14" t="str">
            <v>Menor que 12k</v>
          </cell>
          <cell r="AG14">
            <v>2354.6</v>
          </cell>
          <cell r="AH14">
            <v>8114.04</v>
          </cell>
          <cell r="AI14">
            <v>164.82200000000003</v>
          </cell>
          <cell r="AJ14" t="str">
            <v>-</v>
          </cell>
          <cell r="AK14"/>
          <cell r="AL14"/>
          <cell r="AM14"/>
          <cell r="AN14"/>
          <cell r="AO14"/>
          <cell r="AP14"/>
          <cell r="AQ14"/>
          <cell r="AR14"/>
          <cell r="AS14"/>
          <cell r="AT14"/>
          <cell r="AU14"/>
          <cell r="AV14"/>
          <cell r="AW14"/>
          <cell r="AX14"/>
          <cell r="AY14"/>
          <cell r="AZ14"/>
          <cell r="BA14">
            <v>5</v>
          </cell>
        </row>
        <row r="15">
          <cell r="C15">
            <v>2914</v>
          </cell>
          <cell r="D15" t="str">
            <v>A0006873-000</v>
          </cell>
          <cell r="E15"/>
          <cell r="F15"/>
          <cell r="G15" t="str">
            <v>19048381000107</v>
          </cell>
          <cell r="H15" t="str">
            <v>A L TEIXEIRA SANTOS COMERCIO</v>
          </cell>
          <cell r="I15">
            <v>5020.7299999999996</v>
          </cell>
          <cell r="J15">
            <v>4219.58</v>
          </cell>
          <cell r="K15">
            <v>589.95000000000005</v>
          </cell>
          <cell r="L15">
            <v>34.35</v>
          </cell>
          <cell r="M15">
            <v>176.85</v>
          </cell>
          <cell r="N15">
            <v>4.1900000000000004</v>
          </cell>
          <cell r="O15">
            <v>572.42999999999995</v>
          </cell>
          <cell r="P15">
            <v>43364</v>
          </cell>
          <cell r="Q15">
            <v>0</v>
          </cell>
          <cell r="R15">
            <v>89</v>
          </cell>
          <cell r="S15" t="str">
            <v>61 a 90 dias</v>
          </cell>
          <cell r="T15">
            <v>9</v>
          </cell>
          <cell r="U15">
            <v>3</v>
          </cell>
          <cell r="V15">
            <v>0</v>
          </cell>
          <cell r="W15">
            <v>43396</v>
          </cell>
          <cell r="X15" t="str">
            <v>-</v>
          </cell>
          <cell r="Y15">
            <v>5020.7299999999996</v>
          </cell>
          <cell r="Z15" t="str">
            <v>-</v>
          </cell>
          <cell r="AA15">
            <v>924.94140660918322</v>
          </cell>
          <cell r="AB15">
            <v>599.74978037060771</v>
          </cell>
          <cell r="AC15" t="str">
            <v>-</v>
          </cell>
          <cell r="AD15" t="str">
            <v>CECOB</v>
          </cell>
          <cell r="AE15" t="str">
            <v>ACORDO EM DIA</v>
          </cell>
          <cell r="AF15" t="str">
            <v>Menor que 12k</v>
          </cell>
          <cell r="AG15">
            <v>1289.95</v>
          </cell>
          <cell r="AH15">
            <v>4575.04</v>
          </cell>
          <cell r="AI15">
            <v>90.296500000000023</v>
          </cell>
          <cell r="AJ15" t="str">
            <v>-</v>
          </cell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  <cell r="AY15"/>
          <cell r="AZ15"/>
          <cell r="BA15">
            <v>1</v>
          </cell>
        </row>
        <row r="16">
          <cell r="C16">
            <v>770</v>
          </cell>
          <cell r="D16" t="str">
            <v>05065078-000</v>
          </cell>
          <cell r="E16"/>
          <cell r="F16"/>
          <cell r="G16" t="str">
            <v>18777050000145</v>
          </cell>
          <cell r="H16" t="str">
            <v>A M S SILVA ME</v>
          </cell>
          <cell r="I16">
            <v>6330.18</v>
          </cell>
          <cell r="J16">
            <v>5607.35</v>
          </cell>
          <cell r="K16">
            <v>568.63</v>
          </cell>
          <cell r="L16">
            <v>40.03</v>
          </cell>
          <cell r="M16">
            <v>114.17</v>
          </cell>
          <cell r="N16">
            <v>3.29</v>
          </cell>
          <cell r="O16">
            <v>615.79999999999995</v>
          </cell>
          <cell r="P16">
            <v>43552</v>
          </cell>
          <cell r="Q16">
            <v>0</v>
          </cell>
          <cell r="R16">
            <v>74</v>
          </cell>
          <cell r="S16" t="str">
            <v>61 a 90 dias</v>
          </cell>
          <cell r="T16">
            <v>11</v>
          </cell>
          <cell r="U16">
            <v>3</v>
          </cell>
          <cell r="V16">
            <v>3</v>
          </cell>
          <cell r="W16">
            <v>43585</v>
          </cell>
          <cell r="X16" t="str">
            <v>-</v>
          </cell>
          <cell r="Y16">
            <v>6330.18</v>
          </cell>
          <cell r="Z16" t="str">
            <v>-</v>
          </cell>
          <cell r="AA16">
            <v>1142.2129258803018</v>
          </cell>
          <cell r="AB16">
            <v>729.12634327790909</v>
          </cell>
          <cell r="AC16" t="str">
            <v>-</v>
          </cell>
          <cell r="AD16" t="str">
            <v>CECOB</v>
          </cell>
          <cell r="AE16" t="str">
            <v>SEM RETORNO DA PROPOSTA</v>
          </cell>
          <cell r="AF16" t="str">
            <v>Menor que 12k</v>
          </cell>
          <cell r="AG16">
            <v>0</v>
          </cell>
          <cell r="AH16">
            <v>0</v>
          </cell>
          <cell r="AI16">
            <v>0</v>
          </cell>
          <cell r="AJ16" t="str">
            <v>-</v>
          </cell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>
            <v>5</v>
          </cell>
        </row>
        <row r="17">
          <cell r="C17">
            <v>4617</v>
          </cell>
          <cell r="D17" t="str">
            <v>A0020813-000</v>
          </cell>
          <cell r="E17"/>
          <cell r="F17"/>
          <cell r="G17" t="str">
            <v>08944586000154</v>
          </cell>
          <cell r="H17" t="str">
            <v>A P DA SILVA FILHO</v>
          </cell>
          <cell r="I17">
            <v>10365.290000000001</v>
          </cell>
          <cell r="J17">
            <v>8773.91</v>
          </cell>
          <cell r="K17">
            <v>955.98</v>
          </cell>
          <cell r="L17">
            <v>118.22</v>
          </cell>
          <cell r="M17">
            <v>517.17999999999995</v>
          </cell>
          <cell r="N17">
            <v>3.99</v>
          </cell>
          <cell r="O17">
            <v>1970.3</v>
          </cell>
          <cell r="P17">
            <v>43370</v>
          </cell>
          <cell r="Q17">
            <v>0</v>
          </cell>
          <cell r="R17">
            <v>83</v>
          </cell>
          <cell r="S17" t="str">
            <v>61 a 90 dias</v>
          </cell>
          <cell r="T17">
            <v>5</v>
          </cell>
          <cell r="U17">
            <v>3</v>
          </cell>
          <cell r="V17">
            <v>0</v>
          </cell>
          <cell r="W17">
            <v>43403</v>
          </cell>
          <cell r="X17" t="str">
            <v>-</v>
          </cell>
          <cell r="Y17">
            <v>10365.290000000001</v>
          </cell>
          <cell r="Z17" t="str">
            <v>-</v>
          </cell>
          <cell r="AA17">
            <v>1900.8162110872686</v>
          </cell>
          <cell r="AB17">
            <v>1228.3010793007761</v>
          </cell>
          <cell r="AC17">
            <v>854.78708620561133</v>
          </cell>
          <cell r="AD17" t="str">
            <v>CECOB</v>
          </cell>
          <cell r="AE17" t="str">
            <v>SEM RETORNO DO CONTATO</v>
          </cell>
          <cell r="AF17" t="str">
            <v>Menor que 12k</v>
          </cell>
          <cell r="AG17">
            <v>0</v>
          </cell>
          <cell r="AH17">
            <v>0</v>
          </cell>
          <cell r="AI17">
            <v>0</v>
          </cell>
          <cell r="AJ17" t="str">
            <v>-</v>
          </cell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>
            <v>5</v>
          </cell>
        </row>
        <row r="18">
          <cell r="C18">
            <v>9070</v>
          </cell>
          <cell r="D18" t="str">
            <v>A0205318-000</v>
          </cell>
          <cell r="E18"/>
          <cell r="F18"/>
          <cell r="G18" t="str">
            <v>13417824000103</v>
          </cell>
          <cell r="H18" t="str">
            <v>A R DA SILVA NICOLAU FILHO</v>
          </cell>
          <cell r="I18">
            <v>17719.25</v>
          </cell>
          <cell r="J18">
            <v>15170.3</v>
          </cell>
          <cell r="K18">
            <v>2002.61</v>
          </cell>
          <cell r="L18">
            <v>115.33</v>
          </cell>
          <cell r="M18">
            <v>431.01</v>
          </cell>
          <cell r="N18">
            <v>4.09</v>
          </cell>
          <cell r="O18">
            <v>1740.09</v>
          </cell>
          <cell r="P18">
            <v>43514</v>
          </cell>
          <cell r="Q18">
            <v>0</v>
          </cell>
          <cell r="R18">
            <v>77</v>
          </cell>
          <cell r="S18" t="str">
            <v>61 a 90 dias</v>
          </cell>
          <cell r="T18">
            <v>11</v>
          </cell>
          <cell r="U18">
            <v>3</v>
          </cell>
          <cell r="V18">
            <v>0</v>
          </cell>
          <cell r="W18">
            <v>43550</v>
          </cell>
          <cell r="X18" t="str">
            <v>-</v>
          </cell>
          <cell r="Y18">
            <v>17719.25</v>
          </cell>
          <cell r="Z18" t="str">
            <v>-</v>
          </cell>
          <cell r="AA18">
            <v>3256.8623860791158</v>
          </cell>
          <cell r="AB18">
            <v>2108.1966308380652</v>
          </cell>
          <cell r="AC18">
            <v>1470.6305494819137</v>
          </cell>
          <cell r="AD18" t="str">
            <v>Mascarello</v>
          </cell>
          <cell r="AE18" t="str">
            <v>ACORDO QUITADO</v>
          </cell>
          <cell r="AF18" t="str">
            <v>Maior que 12k</v>
          </cell>
          <cell r="AG18">
            <v>16214.51</v>
          </cell>
          <cell r="AH18">
            <v>14000</v>
          </cell>
          <cell r="AI18">
            <v>1135.0157000000002</v>
          </cell>
          <cell r="AJ18" t="str">
            <v>-</v>
          </cell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>
            <v>6</v>
          </cell>
        </row>
        <row r="19">
          <cell r="C19">
            <v>10883</v>
          </cell>
          <cell r="D19" t="str">
            <v>A0219517-000</v>
          </cell>
          <cell r="E19"/>
          <cell r="F19"/>
          <cell r="G19" t="str">
            <v>14668498000170</v>
          </cell>
          <cell r="H19" t="str">
            <v>A R SILVA DE SOUSA AVIAMENTOS LTDA</v>
          </cell>
          <cell r="I19">
            <v>55715.08</v>
          </cell>
          <cell r="J19">
            <v>50277.66</v>
          </cell>
          <cell r="K19">
            <v>4166.58</v>
          </cell>
          <cell r="L19">
            <v>412.68</v>
          </cell>
          <cell r="M19">
            <v>858.16</v>
          </cell>
          <cell r="N19">
            <v>2.99</v>
          </cell>
          <cell r="O19">
            <v>6454.34</v>
          </cell>
          <cell r="P19">
            <v>43619</v>
          </cell>
          <cell r="Q19">
            <v>0</v>
          </cell>
          <cell r="R19">
            <v>63</v>
          </cell>
          <cell r="S19" t="str">
            <v>61 a 90 dias</v>
          </cell>
          <cell r="T19">
            <v>9</v>
          </cell>
          <cell r="U19">
            <v>3</v>
          </cell>
          <cell r="V19">
            <v>0</v>
          </cell>
          <cell r="W19">
            <v>43661</v>
          </cell>
          <cell r="X19" t="str">
            <v>-</v>
          </cell>
          <cell r="Y19">
            <v>55715.08</v>
          </cell>
          <cell r="Z19" t="str">
            <v>-</v>
          </cell>
          <cell r="AA19">
            <v>9982.9652849268223</v>
          </cell>
          <cell r="AB19">
            <v>6338.6486098000678</v>
          </cell>
          <cell r="AC19">
            <v>4303.4611398912193</v>
          </cell>
          <cell r="AD19" t="str">
            <v>Mascarello</v>
          </cell>
          <cell r="AE19" t="str">
            <v>QUITADO</v>
          </cell>
          <cell r="AF19" t="str">
            <v>Maior que 12k</v>
          </cell>
          <cell r="AG19">
            <v>46501.64</v>
          </cell>
          <cell r="AH19">
            <v>46501.64</v>
          </cell>
          <cell r="AI19">
            <v>3255.1148000000003</v>
          </cell>
          <cell r="AJ19" t="str">
            <v>-</v>
          </cell>
          <cell r="AK19"/>
          <cell r="AL19"/>
          <cell r="AM19"/>
          <cell r="AN19"/>
          <cell r="AO19"/>
          <cell r="AP19"/>
          <cell r="AQ19"/>
          <cell r="AR19"/>
          <cell r="AS19"/>
          <cell r="AT19"/>
          <cell r="AU19"/>
          <cell r="AV19"/>
          <cell r="AW19"/>
          <cell r="AX19"/>
          <cell r="AY19"/>
          <cell r="AZ19"/>
          <cell r="BA19">
            <v>5</v>
          </cell>
        </row>
        <row r="20">
          <cell r="C20">
            <v>4042</v>
          </cell>
          <cell r="D20" t="str">
            <v>A0014972-000</v>
          </cell>
          <cell r="E20"/>
          <cell r="F20"/>
          <cell r="G20" t="str">
            <v>13327855000173</v>
          </cell>
          <cell r="H20" t="str">
            <v>A R TECNOLOGIA E SERVICOS EIRELI</v>
          </cell>
          <cell r="I20">
            <v>6321.86</v>
          </cell>
          <cell r="J20">
            <v>5232.6400000000003</v>
          </cell>
          <cell r="K20">
            <v>651.38</v>
          </cell>
          <cell r="L20">
            <v>80.25</v>
          </cell>
          <cell r="M20">
            <v>357.59</v>
          </cell>
          <cell r="N20">
            <v>4.49</v>
          </cell>
          <cell r="O20">
            <v>1191.6199999999999</v>
          </cell>
          <cell r="P20">
            <v>43542</v>
          </cell>
          <cell r="Q20">
            <v>0</v>
          </cell>
          <cell r="R20">
            <v>84</v>
          </cell>
          <cell r="S20" t="str">
            <v>61 a 90 dias</v>
          </cell>
          <cell r="T20">
            <v>5</v>
          </cell>
          <cell r="U20">
            <v>3</v>
          </cell>
          <cell r="V20">
            <v>1</v>
          </cell>
          <cell r="W20">
            <v>43577</v>
          </cell>
          <cell r="X20" t="str">
            <v>-</v>
          </cell>
          <cell r="Y20">
            <v>6321.86</v>
          </cell>
          <cell r="Z20" t="str">
            <v>-</v>
          </cell>
          <cell r="AA20">
            <v>1172.6256859875814</v>
          </cell>
          <cell r="AB20">
            <v>764.24197512996034</v>
          </cell>
          <cell r="AC20" t="str">
            <v>-</v>
          </cell>
          <cell r="AD20" t="str">
            <v>CECOB</v>
          </cell>
          <cell r="AE20" t="str">
            <v>SEM RETORNO DO CONTATO</v>
          </cell>
          <cell r="AF20" t="str">
            <v>Menor que 12k</v>
          </cell>
          <cell r="AG20">
            <v>0</v>
          </cell>
          <cell r="AH20">
            <v>0</v>
          </cell>
          <cell r="AI20">
            <v>0</v>
          </cell>
          <cell r="AJ20" t="str">
            <v>-</v>
          </cell>
          <cell r="AK20"/>
          <cell r="AL20"/>
          <cell r="AM20"/>
          <cell r="AN20"/>
          <cell r="AO20"/>
          <cell r="AP20"/>
          <cell r="AQ20"/>
          <cell r="AR20"/>
          <cell r="AS20"/>
          <cell r="AT20"/>
          <cell r="AU20"/>
          <cell r="AV20"/>
          <cell r="AW20"/>
          <cell r="AX20"/>
          <cell r="AY20"/>
          <cell r="AZ20"/>
          <cell r="BA20">
            <v>5</v>
          </cell>
        </row>
        <row r="21">
          <cell r="C21">
            <v>1016</v>
          </cell>
          <cell r="D21" t="str">
            <v>05072624-000</v>
          </cell>
          <cell r="E21" t="str">
            <v>SIM</v>
          </cell>
          <cell r="F21"/>
          <cell r="G21" t="str">
            <v>21492686000155</v>
          </cell>
          <cell r="H21" t="str">
            <v>A V DA NOBREGA ARAUJO ME</v>
          </cell>
          <cell r="I21">
            <v>12649.35</v>
          </cell>
          <cell r="J21">
            <v>8507.52</v>
          </cell>
          <cell r="K21">
            <v>2550.86</v>
          </cell>
          <cell r="L21">
            <v>135.11000000000001</v>
          </cell>
          <cell r="M21">
            <v>1455.86</v>
          </cell>
          <cell r="N21">
            <v>4.59</v>
          </cell>
          <cell r="O21">
            <v>965.06</v>
          </cell>
          <cell r="P21">
            <v>43201</v>
          </cell>
          <cell r="Q21">
            <v>196</v>
          </cell>
          <cell r="R21">
            <v>196</v>
          </cell>
          <cell r="S21" t="str">
            <v>181 a 360 dias</v>
          </cell>
          <cell r="T21">
            <v>12</v>
          </cell>
          <cell r="U21">
            <v>7</v>
          </cell>
          <cell r="V21">
            <v>0</v>
          </cell>
          <cell r="W21">
            <v>43236</v>
          </cell>
          <cell r="X21" t="str">
            <v>Multa e Mora + 10% dos juros</v>
          </cell>
          <cell r="Y21">
            <v>10803.294000000002</v>
          </cell>
          <cell r="Z21" t="str">
            <v>Multa e Mora + 10% dos juros</v>
          </cell>
          <cell r="AA21">
            <v>2008.4248025685542</v>
          </cell>
          <cell r="AB21">
            <v>1311.1729817383737</v>
          </cell>
          <cell r="AC21">
            <v>925.4623932773809</v>
          </cell>
          <cell r="AD21" t="str">
            <v>CECOB</v>
          </cell>
          <cell r="AE21" t="str">
            <v>Suspensão Da Cobrança</v>
          </cell>
          <cell r="AF21" t="str">
            <v>Maior que 12k</v>
          </cell>
          <cell r="AG21">
            <v>0</v>
          </cell>
          <cell r="AH21">
            <v>0</v>
          </cell>
          <cell r="AI21">
            <v>0</v>
          </cell>
          <cell r="AJ21" t="str">
            <v>-</v>
          </cell>
          <cell r="AK21"/>
          <cell r="AL21"/>
          <cell r="AM21"/>
          <cell r="AN21"/>
          <cell r="AO21"/>
          <cell r="AP21"/>
          <cell r="AQ21"/>
          <cell r="AR21"/>
          <cell r="AS21"/>
          <cell r="AT21"/>
          <cell r="AU21"/>
          <cell r="AV21"/>
          <cell r="AW21"/>
          <cell r="AX21"/>
          <cell r="AY21">
            <v>802.98</v>
          </cell>
          <cell r="AZ21">
            <v>6.3479941657081193E-2</v>
          </cell>
          <cell r="BA21">
            <v>4</v>
          </cell>
        </row>
        <row r="22">
          <cell r="C22">
            <v>3473</v>
          </cell>
          <cell r="D22" t="str">
            <v>A0015174-000</v>
          </cell>
          <cell r="E22" t="str">
            <v>ENCAMINHADO</v>
          </cell>
          <cell r="F22"/>
          <cell r="G22" t="str">
            <v>13936176000100</v>
          </cell>
          <cell r="H22" t="str">
            <v>A&amp;G REPRESENTACAO E DISTRIBUICAO LTDA</v>
          </cell>
          <cell r="I22">
            <v>69707.34</v>
          </cell>
          <cell r="J22">
            <v>59316.71</v>
          </cell>
          <cell r="K22">
            <v>7439.53</v>
          </cell>
          <cell r="L22">
            <v>518.28</v>
          </cell>
          <cell r="M22">
            <v>2432.8200000000002</v>
          </cell>
          <cell r="N22">
            <v>3.19</v>
          </cell>
          <cell r="O22">
            <v>6478.45</v>
          </cell>
          <cell r="P22">
            <v>43341</v>
          </cell>
          <cell r="Q22">
            <v>0</v>
          </cell>
          <cell r="R22">
            <v>112</v>
          </cell>
          <cell r="S22" t="str">
            <v>91 a 120 dias</v>
          </cell>
          <cell r="T22">
            <v>11</v>
          </cell>
          <cell r="U22">
            <v>4</v>
          </cell>
          <cell r="V22">
            <v>0</v>
          </cell>
          <cell r="W22">
            <v>43389</v>
          </cell>
          <cell r="X22" t="str">
            <v>Multa e Mora + 10% dos juros</v>
          </cell>
          <cell r="Y22">
            <v>66012.286999999997</v>
          </cell>
          <cell r="Z22" t="str">
            <v>Multa e Mora</v>
          </cell>
          <cell r="AA22">
            <v>12017.39437921973</v>
          </cell>
          <cell r="AB22">
            <v>7657.6599382425229</v>
          </cell>
          <cell r="AC22">
            <v>5225.3266536061201</v>
          </cell>
          <cell r="AD22" t="str">
            <v>CECOB</v>
          </cell>
          <cell r="AE22" t="str">
            <v>Suspensão Da Cobrança</v>
          </cell>
          <cell r="AF22" t="str">
            <v>Maior que 12k</v>
          </cell>
          <cell r="AG22">
            <v>0</v>
          </cell>
          <cell r="AH22">
            <v>0</v>
          </cell>
          <cell r="AI22">
            <v>0</v>
          </cell>
          <cell r="AJ22" t="str">
            <v>-</v>
          </cell>
          <cell r="AK22"/>
          <cell r="AL22"/>
          <cell r="AM22"/>
          <cell r="AN22"/>
          <cell r="AO22"/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>
            <v>4</v>
          </cell>
        </row>
        <row r="23">
          <cell r="C23">
            <v>5514</v>
          </cell>
          <cell r="D23" t="str">
            <v>A0155955-000</v>
          </cell>
          <cell r="E23"/>
          <cell r="F23"/>
          <cell r="G23" t="str">
            <v>09528992000107</v>
          </cell>
          <cell r="H23" t="str">
            <v>AAX PRODUCAO E COMERCIO DE SEMENTES LTDA</v>
          </cell>
          <cell r="I23">
            <v>32669.77</v>
          </cell>
          <cell r="J23">
            <v>29703.040000000001</v>
          </cell>
          <cell r="K23">
            <v>1474.34</v>
          </cell>
          <cell r="L23">
            <v>445.77</v>
          </cell>
          <cell r="M23">
            <v>1046.6199999999999</v>
          </cell>
          <cell r="N23">
            <v>2.4900000000000002</v>
          </cell>
          <cell r="O23">
            <v>10398.14</v>
          </cell>
          <cell r="P23">
            <v>43651</v>
          </cell>
          <cell r="Q23">
            <v>0</v>
          </cell>
          <cell r="R23">
            <v>60</v>
          </cell>
          <cell r="S23" t="str">
            <v>31 a 60 dias</v>
          </cell>
          <cell r="T23">
            <v>3</v>
          </cell>
          <cell r="U23">
            <v>2</v>
          </cell>
          <cell r="V23">
            <v>0</v>
          </cell>
          <cell r="W23">
            <v>43683</v>
          </cell>
          <cell r="X23" t="str">
            <v>-</v>
          </cell>
          <cell r="Y23">
            <v>32669.77</v>
          </cell>
          <cell r="Z23" t="str">
            <v>-</v>
          </cell>
          <cell r="AA23">
            <v>5785.1617947654095</v>
          </cell>
          <cell r="AB23">
            <v>3640.2370119716056</v>
          </cell>
          <cell r="AC23">
            <v>2439.7739337842404</v>
          </cell>
          <cell r="AD23" t="str">
            <v>Mascarello</v>
          </cell>
          <cell r="AE23" t="str">
            <v>SEM CONTATO</v>
          </cell>
          <cell r="AF23" t="str">
            <v>Maior que 12k</v>
          </cell>
          <cell r="AG23">
            <v>0</v>
          </cell>
          <cell r="AH23">
            <v>0</v>
          </cell>
          <cell r="AI23">
            <v>0</v>
          </cell>
          <cell r="AJ23" t="str">
            <v>-</v>
          </cell>
          <cell r="AK23"/>
          <cell r="AL23"/>
          <cell r="AM23"/>
          <cell r="AN23"/>
          <cell r="AO23"/>
          <cell r="AP23"/>
          <cell r="AQ23"/>
          <cell r="AR23"/>
          <cell r="AS23"/>
          <cell r="AT23"/>
          <cell r="AU23"/>
          <cell r="AV23"/>
          <cell r="AW23"/>
          <cell r="AX23"/>
          <cell r="AY23"/>
          <cell r="AZ23"/>
          <cell r="BA23">
            <v>5</v>
          </cell>
        </row>
        <row r="24">
          <cell r="C24">
            <v>9759</v>
          </cell>
          <cell r="D24" t="str">
            <v>A0206582-000</v>
          </cell>
          <cell r="E24"/>
          <cell r="F24"/>
          <cell r="G24" t="str">
            <v>84523703000194</v>
          </cell>
          <cell r="H24" t="str">
            <v>ABEL BRAGA</v>
          </cell>
          <cell r="I24">
            <v>9204.8799999999992</v>
          </cell>
          <cell r="J24">
            <v>7716.48</v>
          </cell>
          <cell r="K24">
            <v>1063.2</v>
          </cell>
          <cell r="L24">
            <v>78.099999999999994</v>
          </cell>
          <cell r="M24">
            <v>347.1</v>
          </cell>
          <cell r="N24">
            <v>4.29</v>
          </cell>
          <cell r="O24">
            <v>1159.8800000000001</v>
          </cell>
          <cell r="P24">
            <v>43595</v>
          </cell>
          <cell r="Q24">
            <v>0</v>
          </cell>
          <cell r="R24">
            <v>87</v>
          </cell>
          <cell r="S24" t="str">
            <v>61 a 90 dias</v>
          </cell>
          <cell r="T24">
            <v>8</v>
          </cell>
          <cell r="U24">
            <v>3</v>
          </cell>
          <cell r="V24">
            <v>0</v>
          </cell>
          <cell r="W24">
            <v>43628</v>
          </cell>
          <cell r="X24" t="str">
            <v>-</v>
          </cell>
          <cell r="Y24">
            <v>9204.8799999999992</v>
          </cell>
          <cell r="Z24" t="str">
            <v>-</v>
          </cell>
          <cell r="AA24">
            <v>1699.6388617756754</v>
          </cell>
          <cell r="AB24">
            <v>1103.9613663789021</v>
          </cell>
          <cell r="AC24">
            <v>773.76108872114128</v>
          </cell>
          <cell r="AD24" t="str">
            <v>Mascarello</v>
          </cell>
          <cell r="AE24" t="str">
            <v>COBRANÇA JUDICIAL</v>
          </cell>
          <cell r="AF24" t="str">
            <v>Menor que 12k</v>
          </cell>
          <cell r="AG24">
            <v>0</v>
          </cell>
          <cell r="AH24">
            <v>0</v>
          </cell>
          <cell r="AI24">
            <v>0</v>
          </cell>
          <cell r="AJ24" t="str">
            <v>-</v>
          </cell>
          <cell r="AK24"/>
          <cell r="AL24"/>
          <cell r="AM24"/>
          <cell r="AN24"/>
          <cell r="AO24"/>
          <cell r="AP24"/>
          <cell r="AQ24"/>
          <cell r="AR24"/>
          <cell r="AS24"/>
          <cell r="AT24"/>
          <cell r="AU24"/>
          <cell r="AV24"/>
          <cell r="AW24"/>
          <cell r="AX24"/>
          <cell r="AY24"/>
          <cell r="AZ24"/>
          <cell r="BA24">
            <v>5</v>
          </cell>
        </row>
        <row r="25">
          <cell r="C25">
            <v>1790</v>
          </cell>
          <cell r="D25" t="str">
            <v>05078294-000</v>
          </cell>
          <cell r="E25" t="str">
            <v>SIM</v>
          </cell>
          <cell r="F25"/>
          <cell r="G25" t="str">
            <v>24751236000128</v>
          </cell>
          <cell r="H25" t="str">
            <v>ABM COMERCIO DE MEDICAMENTOS LTDA</v>
          </cell>
          <cell r="I25">
            <v>16078.26</v>
          </cell>
          <cell r="J25">
            <v>12811.3</v>
          </cell>
          <cell r="K25">
            <v>2092.9</v>
          </cell>
          <cell r="L25">
            <v>172.22</v>
          </cell>
          <cell r="M25">
            <v>1001.84</v>
          </cell>
          <cell r="N25">
            <v>3.99</v>
          </cell>
          <cell r="O25">
            <v>1722.24</v>
          </cell>
          <cell r="P25">
            <v>43325</v>
          </cell>
          <cell r="Q25">
            <v>0</v>
          </cell>
          <cell r="R25">
            <v>128</v>
          </cell>
          <cell r="S25" t="str">
            <v>121 a 150 dias</v>
          </cell>
          <cell r="T25">
            <v>9</v>
          </cell>
          <cell r="U25">
            <v>5</v>
          </cell>
          <cell r="V25">
            <v>0</v>
          </cell>
          <cell r="W25">
            <v>43392</v>
          </cell>
          <cell r="X25" t="str">
            <v>Multa e Mora + 10% dos juros</v>
          </cell>
          <cell r="Y25">
            <v>14694.91</v>
          </cell>
          <cell r="Z25" t="str">
            <v>Multa e Mora</v>
          </cell>
          <cell r="AA25">
            <v>2733.1743707399278</v>
          </cell>
          <cell r="AB25">
            <v>1766.1681386738455</v>
          </cell>
          <cell r="AC25">
            <v>1229.0941874492339</v>
          </cell>
          <cell r="AD25" t="str">
            <v>Mascarello</v>
          </cell>
          <cell r="AE25" t="str">
            <v>COBRANÇA JUDICIAL</v>
          </cell>
          <cell r="AF25" t="str">
            <v>Maior que 12k</v>
          </cell>
          <cell r="AG25">
            <v>0</v>
          </cell>
          <cell r="AH25">
            <v>0</v>
          </cell>
          <cell r="AI25">
            <v>0</v>
          </cell>
          <cell r="AJ25" t="str">
            <v>-</v>
          </cell>
          <cell r="AK25"/>
          <cell r="AL25"/>
          <cell r="AM25"/>
          <cell r="AN25"/>
          <cell r="AO25"/>
          <cell r="AP25"/>
          <cell r="AQ25"/>
          <cell r="AR25"/>
          <cell r="AS25"/>
          <cell r="AT25"/>
          <cell r="AU25"/>
          <cell r="AV25"/>
          <cell r="AW25"/>
          <cell r="AX25"/>
          <cell r="AY25"/>
          <cell r="AZ25"/>
          <cell r="BA25">
            <v>3</v>
          </cell>
        </row>
        <row r="26">
          <cell r="C26">
            <v>16177</v>
          </cell>
          <cell r="D26" t="str">
            <v>A0267257-000</v>
          </cell>
          <cell r="E26"/>
          <cell r="F26"/>
          <cell r="G26" t="str">
            <v>11309866000103</v>
          </cell>
          <cell r="H26" t="str">
            <v>ABUSADA E ABUSADO ROUPAS E ACESSORIOS LTDA</v>
          </cell>
          <cell r="I26">
            <v>23816.7</v>
          </cell>
          <cell r="J26">
            <v>20118.580000000002</v>
          </cell>
          <cell r="K26">
            <v>3257.88</v>
          </cell>
          <cell r="L26">
            <v>104.99</v>
          </cell>
          <cell r="M26">
            <v>335.25</v>
          </cell>
          <cell r="N26">
            <v>3.29</v>
          </cell>
          <cell r="O26">
            <v>1638.18</v>
          </cell>
          <cell r="P26">
            <v>43661</v>
          </cell>
          <cell r="Q26">
            <v>0</v>
          </cell>
          <cell r="R26">
            <v>78</v>
          </cell>
          <cell r="S26" t="str">
            <v>61 a 90 dias</v>
          </cell>
          <cell r="T26">
            <v>17</v>
          </cell>
          <cell r="U26">
            <v>3</v>
          </cell>
          <cell r="V26">
            <v>0</v>
          </cell>
          <cell r="W26"/>
          <cell r="X26" t="str">
            <v>-</v>
          </cell>
          <cell r="Y26">
            <v>23816.7</v>
          </cell>
          <cell r="Z26" t="str">
            <v>-</v>
          </cell>
          <cell r="AA26">
            <v>4297.4674640868643</v>
          </cell>
          <cell r="AB26">
            <v>2743.2684978858388</v>
          </cell>
          <cell r="AC26">
            <v>1876.6114044241674</v>
          </cell>
          <cell r="AD26" t="str">
            <v>CECOB</v>
          </cell>
          <cell r="AE26" t="str">
            <v>SEM CONDIÇÃO</v>
          </cell>
          <cell r="AF26" t="str">
            <v>Maior que 12k</v>
          </cell>
          <cell r="AG26">
            <v>0</v>
          </cell>
          <cell r="AH26">
            <v>0</v>
          </cell>
          <cell r="AI26">
            <v>0</v>
          </cell>
          <cell r="AJ26" t="str">
            <v>-</v>
          </cell>
          <cell r="AK26"/>
          <cell r="AL26"/>
          <cell r="AM26"/>
          <cell r="AN26"/>
          <cell r="AO26"/>
          <cell r="AP26"/>
          <cell r="AQ26"/>
          <cell r="AR26"/>
          <cell r="AS26"/>
          <cell r="AT26"/>
          <cell r="AU26"/>
          <cell r="AV26"/>
          <cell r="AW26"/>
          <cell r="AX26"/>
          <cell r="AY26"/>
          <cell r="AZ26"/>
          <cell r="BA26">
            <v>7</v>
          </cell>
        </row>
        <row r="27">
          <cell r="C27">
            <v>3219</v>
          </cell>
          <cell r="D27" t="str">
            <v>A0013261-000</v>
          </cell>
          <cell r="E27" t="str">
            <v>ENCAMINHADO</v>
          </cell>
          <cell r="F27"/>
          <cell r="G27" t="str">
            <v>20904909000181</v>
          </cell>
          <cell r="H27" t="str">
            <v>AC LIMA CALCADOS E ACESSORIOS</v>
          </cell>
          <cell r="I27">
            <v>12833.43</v>
          </cell>
          <cell r="J27">
            <v>10569.41</v>
          </cell>
          <cell r="K27">
            <v>1787.41</v>
          </cell>
          <cell r="L27">
            <v>70.03</v>
          </cell>
          <cell r="M27">
            <v>406.58</v>
          </cell>
          <cell r="N27">
            <v>4.49</v>
          </cell>
          <cell r="O27">
            <v>1167.1099999999999</v>
          </cell>
          <cell r="P27">
            <v>43305</v>
          </cell>
          <cell r="Q27">
            <v>92</v>
          </cell>
          <cell r="R27">
            <v>92</v>
          </cell>
          <cell r="S27" t="str">
            <v>91 a 120 dias</v>
          </cell>
          <cell r="T27">
            <v>12</v>
          </cell>
          <cell r="U27">
            <v>3</v>
          </cell>
          <cell r="V27">
            <v>0</v>
          </cell>
          <cell r="W27">
            <v>43340</v>
          </cell>
          <cell r="X27" t="str">
            <v>Multa e Mora + 10% dos juros</v>
          </cell>
          <cell r="Y27">
            <v>12178.079</v>
          </cell>
          <cell r="Z27" t="str">
            <v>Multa e Mora</v>
          </cell>
          <cell r="AA27">
            <v>2292.0350227820709</v>
          </cell>
          <cell r="AB27">
            <v>1493.8009578075751</v>
          </cell>
          <cell r="AC27">
            <v>1051.9188407196523</v>
          </cell>
          <cell r="AD27" t="str">
            <v>CECOB</v>
          </cell>
          <cell r="AE27" t="str">
            <v>COBRANÇA JUDICIAL</v>
          </cell>
          <cell r="AF27" t="str">
            <v>Maior que 12k</v>
          </cell>
          <cell r="AG27">
            <v>0</v>
          </cell>
          <cell r="AH27">
            <v>0</v>
          </cell>
          <cell r="AI27">
            <v>0</v>
          </cell>
          <cell r="AJ27" t="str">
            <v>-</v>
          </cell>
          <cell r="AK27"/>
          <cell r="AL27"/>
          <cell r="AM27"/>
          <cell r="AN27"/>
          <cell r="AO27"/>
          <cell r="AP27"/>
          <cell r="AQ27"/>
          <cell r="AR27"/>
          <cell r="AS27"/>
          <cell r="AT27"/>
          <cell r="AU27"/>
          <cell r="AV27"/>
          <cell r="AW27"/>
          <cell r="AX27"/>
          <cell r="AY27">
            <v>806.66</v>
          </cell>
          <cell r="AZ27">
            <v>6.2856149914714929E-2</v>
          </cell>
          <cell r="BA27">
            <v>4</v>
          </cell>
        </row>
        <row r="28">
          <cell r="C28">
            <v>2882</v>
          </cell>
          <cell r="D28" t="str">
            <v>A0004781-000</v>
          </cell>
          <cell r="E28"/>
          <cell r="F28"/>
          <cell r="G28" t="str">
            <v>11225061000173</v>
          </cell>
          <cell r="H28" t="str">
            <v>ACREPET EIRELI</v>
          </cell>
          <cell r="I28">
            <v>11740.83</v>
          </cell>
          <cell r="J28">
            <v>10018.73</v>
          </cell>
          <cell r="K28">
            <v>1213.9000000000001</v>
          </cell>
          <cell r="L28">
            <v>105.31</v>
          </cell>
          <cell r="M28">
            <v>402.89</v>
          </cell>
          <cell r="N28">
            <v>3.49</v>
          </cell>
          <cell r="O28">
            <v>1316.32</v>
          </cell>
          <cell r="P28">
            <v>43357</v>
          </cell>
          <cell r="Q28">
            <v>0</v>
          </cell>
          <cell r="R28">
            <v>96</v>
          </cell>
          <cell r="S28" t="str">
            <v>91 a 120 dias</v>
          </cell>
          <cell r="T28">
            <v>9</v>
          </cell>
          <cell r="U28">
            <v>4</v>
          </cell>
          <cell r="V28">
            <v>0</v>
          </cell>
          <cell r="W28">
            <v>43389</v>
          </cell>
          <cell r="X28" t="str">
            <v>Multa e Mora + 10% dos juros</v>
          </cell>
          <cell r="Y28">
            <v>11111.24</v>
          </cell>
          <cell r="Z28" t="str">
            <v>Multa e Mora</v>
          </cell>
          <cell r="AA28">
            <v>2036.2500440702436</v>
          </cell>
          <cell r="AB28">
            <v>1304.421800257832</v>
          </cell>
          <cell r="AC28">
            <v>896.77336926688486</v>
          </cell>
          <cell r="AD28" t="str">
            <v>CECOB</v>
          </cell>
          <cell r="AE28" t="str">
            <v>ACORDO QUITADO</v>
          </cell>
          <cell r="AF28" t="str">
            <v>Menor que 12k</v>
          </cell>
          <cell r="AG28">
            <v>10304.219999999999</v>
          </cell>
          <cell r="AH28">
            <v>10304.219999999999</v>
          </cell>
          <cell r="AI28">
            <v>927.37980000000005</v>
          </cell>
          <cell r="AJ28" t="str">
            <v>-</v>
          </cell>
          <cell r="AK28"/>
          <cell r="AL28"/>
          <cell r="AM28"/>
          <cell r="AN28"/>
          <cell r="AO28"/>
          <cell r="AP28"/>
          <cell r="AQ28"/>
          <cell r="AR28"/>
          <cell r="AS28"/>
          <cell r="AT28"/>
          <cell r="AU28"/>
          <cell r="AV28"/>
          <cell r="AW28"/>
          <cell r="AX28"/>
          <cell r="AY28"/>
          <cell r="AZ28"/>
          <cell r="BA28">
            <v>5</v>
          </cell>
        </row>
        <row r="29">
          <cell r="C29">
            <v>602</v>
          </cell>
          <cell r="D29" t="str">
            <v>05055933-000</v>
          </cell>
          <cell r="E29" t="str">
            <v>SIM</v>
          </cell>
          <cell r="F29"/>
          <cell r="G29" t="str">
            <v>23266940000122</v>
          </cell>
          <cell r="H29" t="str">
            <v>ACTION MASTER COMERCIAL EXPORT AND IMPORT TRADINNG EIRELI ME</v>
          </cell>
          <cell r="I29">
            <v>16226.75</v>
          </cell>
          <cell r="J29">
            <v>9944.4699999999993</v>
          </cell>
          <cell r="K29">
            <v>2525.44</v>
          </cell>
          <cell r="L29">
            <v>226.91</v>
          </cell>
          <cell r="M29">
            <v>3529.93</v>
          </cell>
          <cell r="N29">
            <v>3.99</v>
          </cell>
          <cell r="O29">
            <v>1134.54</v>
          </cell>
          <cell r="P29">
            <v>43102</v>
          </cell>
          <cell r="Q29">
            <v>0</v>
          </cell>
          <cell r="R29">
            <v>296</v>
          </cell>
          <cell r="S29" t="str">
            <v>181 a 360 dias</v>
          </cell>
          <cell r="T29">
            <v>11</v>
          </cell>
          <cell r="U29">
            <v>10</v>
          </cell>
          <cell r="V29">
            <v>0</v>
          </cell>
          <cell r="W29">
            <v>43157</v>
          </cell>
          <cell r="X29" t="str">
            <v>Multa e Mora + 10% dos juros</v>
          </cell>
          <cell r="Y29">
            <v>12217.366</v>
          </cell>
          <cell r="Z29" t="str">
            <v>Multa e Mora + 10% dos juros</v>
          </cell>
          <cell r="AA29">
            <v>2240.4551488271354</v>
          </cell>
          <cell r="AB29">
            <v>1447.7746251202429</v>
          </cell>
          <cell r="AC29">
            <v>1007.5209361481931</v>
          </cell>
          <cell r="AD29" t="str">
            <v>Mascarello</v>
          </cell>
          <cell r="AE29" t="str">
            <v>COBRANÇA JUDICIAL</v>
          </cell>
          <cell r="AF29" t="str">
            <v>Maior que 12k</v>
          </cell>
          <cell r="AG29">
            <v>0</v>
          </cell>
          <cell r="AH29">
            <v>0</v>
          </cell>
          <cell r="AI29">
            <v>0</v>
          </cell>
          <cell r="AJ29" t="str">
            <v>-</v>
          </cell>
          <cell r="AK29"/>
          <cell r="AL29"/>
          <cell r="AM29"/>
          <cell r="AN29"/>
          <cell r="AO29"/>
          <cell r="AP29"/>
          <cell r="AQ29"/>
          <cell r="AR29"/>
          <cell r="AS29"/>
          <cell r="AT29"/>
          <cell r="AU29"/>
          <cell r="AV29"/>
          <cell r="AW29"/>
          <cell r="AX29"/>
          <cell r="AY29">
            <v>705.99</v>
          </cell>
          <cell r="AZ29">
            <v>4.3507788066002126E-2</v>
          </cell>
          <cell r="BA29">
            <v>3</v>
          </cell>
        </row>
        <row r="30">
          <cell r="C30">
            <v>8582</v>
          </cell>
          <cell r="D30" t="str">
            <v>A0203733-000</v>
          </cell>
          <cell r="E30"/>
          <cell r="F30"/>
          <cell r="G30" t="str">
            <v>24442912000181</v>
          </cell>
          <cell r="H30" t="str">
            <v>ADALBERTO XAVIER DA SILVA PROMOCOES</v>
          </cell>
          <cell r="I30">
            <v>10418.959999999999</v>
          </cell>
          <cell r="J30">
            <v>9253.2099999999991</v>
          </cell>
          <cell r="K30">
            <v>951.04</v>
          </cell>
          <cell r="L30">
            <v>49.23</v>
          </cell>
          <cell r="M30">
            <v>165.48</v>
          </cell>
          <cell r="N30">
            <v>3.69</v>
          </cell>
          <cell r="O30">
            <v>1123.3</v>
          </cell>
          <cell r="P30">
            <v>43529</v>
          </cell>
          <cell r="Q30">
            <v>0</v>
          </cell>
          <cell r="R30">
            <v>62</v>
          </cell>
          <cell r="S30" t="str">
            <v>61 a 90 dias</v>
          </cell>
          <cell r="T30">
            <v>10</v>
          </cell>
          <cell r="U30">
            <v>2</v>
          </cell>
          <cell r="V30">
            <v>0</v>
          </cell>
          <cell r="W30">
            <v>43563</v>
          </cell>
          <cell r="X30" t="str">
            <v>-</v>
          </cell>
          <cell r="Y30">
            <v>10418.959999999999</v>
          </cell>
          <cell r="Z30" t="str">
            <v>-</v>
          </cell>
          <cell r="AA30">
            <v>1897.5099092365647</v>
          </cell>
          <cell r="AB30">
            <v>1219.8057806837189</v>
          </cell>
          <cell r="AC30">
            <v>842.73137639912318</v>
          </cell>
          <cell r="AD30" t="str">
            <v>CECOB</v>
          </cell>
          <cell r="AE30" t="str">
            <v>ACORDO EM ESPERA</v>
          </cell>
          <cell r="AF30" t="str">
            <v>Menor que 12k</v>
          </cell>
          <cell r="AG30">
            <v>0</v>
          </cell>
          <cell r="AH30">
            <v>0</v>
          </cell>
          <cell r="AI30">
            <v>0</v>
          </cell>
          <cell r="AJ30" t="str">
            <v>-</v>
          </cell>
          <cell r="AK30"/>
          <cell r="AL30"/>
          <cell r="AM30"/>
          <cell r="AN30"/>
          <cell r="AO30"/>
          <cell r="AP30"/>
          <cell r="AQ30"/>
          <cell r="AR30"/>
          <cell r="AS30"/>
          <cell r="AT30"/>
          <cell r="AU30"/>
          <cell r="AV30"/>
          <cell r="AW30"/>
          <cell r="AX30"/>
          <cell r="AY30"/>
          <cell r="AZ30"/>
          <cell r="BA30">
            <v>4</v>
          </cell>
        </row>
        <row r="31">
          <cell r="C31">
            <v>12489</v>
          </cell>
          <cell r="D31" t="str">
            <v>A0229179-000</v>
          </cell>
          <cell r="E31"/>
          <cell r="F31"/>
          <cell r="G31" t="str">
            <v>10607879000198</v>
          </cell>
          <cell r="H31" t="str">
            <v>ADEMI DIONISIO DA SILVA</v>
          </cell>
          <cell r="I31">
            <v>11328.35</v>
          </cell>
          <cell r="J31">
            <v>9851.93</v>
          </cell>
          <cell r="K31">
            <v>1163.54</v>
          </cell>
          <cell r="L31">
            <v>72.7</v>
          </cell>
          <cell r="M31">
            <v>240.18</v>
          </cell>
          <cell r="N31">
            <v>3.69</v>
          </cell>
          <cell r="O31">
            <v>1107.33</v>
          </cell>
          <cell r="P31">
            <v>43570</v>
          </cell>
          <cell r="Q31">
            <v>0</v>
          </cell>
          <cell r="R31">
            <v>77</v>
          </cell>
          <cell r="S31" t="str">
            <v>61 a 90 dias</v>
          </cell>
          <cell r="T31">
            <v>11</v>
          </cell>
          <cell r="U31">
            <v>3</v>
          </cell>
          <cell r="V31">
            <v>0</v>
          </cell>
          <cell r="W31">
            <v>43602</v>
          </cell>
          <cell r="X31" t="str">
            <v>Multa e Mora</v>
          </cell>
          <cell r="Y31">
            <v>11015.470000000001</v>
          </cell>
          <cell r="Z31" t="str">
            <v>-</v>
          </cell>
          <cell r="AA31">
            <v>2063.1287940735006</v>
          </cell>
          <cell r="AB31">
            <v>1326.2731420034638</v>
          </cell>
          <cell r="AC31">
            <v>916.28684511995516</v>
          </cell>
          <cell r="AD31" t="str">
            <v>CECOB</v>
          </cell>
          <cell r="AE31" t="str">
            <v>SEM CONDIÇÃO</v>
          </cell>
          <cell r="AF31" t="str">
            <v>Menor que 12k</v>
          </cell>
          <cell r="AG31">
            <v>0</v>
          </cell>
          <cell r="AH31">
            <v>0</v>
          </cell>
          <cell r="AI31">
            <v>0</v>
          </cell>
          <cell r="AJ31" t="str">
            <v>-</v>
          </cell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/>
          <cell r="AY31"/>
          <cell r="AZ31"/>
          <cell r="BA31">
            <v>5</v>
          </cell>
        </row>
        <row r="32">
          <cell r="C32">
            <v>6607</v>
          </cell>
          <cell r="D32" t="str">
            <v>A0189047-000</v>
          </cell>
          <cell r="E32" t="str">
            <v>ENCAMINHADO</v>
          </cell>
          <cell r="F32"/>
          <cell r="G32" t="str">
            <v>23279369000180</v>
          </cell>
          <cell r="H32" t="str">
            <v>ADILMAR RICHARD SIMIONI</v>
          </cell>
          <cell r="I32">
            <v>40626.97</v>
          </cell>
          <cell r="J32">
            <v>37703.06</v>
          </cell>
          <cell r="K32">
            <v>2282.06</v>
          </cell>
          <cell r="L32">
            <v>223.98</v>
          </cell>
          <cell r="M32">
            <v>417.87</v>
          </cell>
          <cell r="N32">
            <v>2.59</v>
          </cell>
          <cell r="O32">
            <v>5278.55</v>
          </cell>
          <cell r="P32">
            <v>43542</v>
          </cell>
          <cell r="Q32">
            <v>0</v>
          </cell>
          <cell r="R32">
            <v>49</v>
          </cell>
          <cell r="S32" t="str">
            <v>31 a 60 dias</v>
          </cell>
          <cell r="T32">
            <v>8</v>
          </cell>
          <cell r="U32">
            <v>2</v>
          </cell>
          <cell r="V32">
            <v>0</v>
          </cell>
          <cell r="W32"/>
          <cell r="X32" t="str">
            <v>-</v>
          </cell>
          <cell r="Y32">
            <v>40626.97</v>
          </cell>
          <cell r="Z32" t="str">
            <v>-</v>
          </cell>
          <cell r="AA32">
            <v>7211.2696374341358</v>
          </cell>
          <cell r="AB32">
            <v>4545.8634066035511</v>
          </cell>
          <cell r="AC32">
            <v>3054.7053606000536</v>
          </cell>
          <cell r="AD32" t="str">
            <v>CECOB</v>
          </cell>
          <cell r="AE32" t="str">
            <v>Suspensão Da Cobrança</v>
          </cell>
          <cell r="AF32" t="str">
            <v>Maior que 12k</v>
          </cell>
          <cell r="AG32">
            <v>0</v>
          </cell>
          <cell r="AH32">
            <v>0</v>
          </cell>
          <cell r="AI32">
            <v>0</v>
          </cell>
          <cell r="AJ32" t="str">
            <v>-</v>
          </cell>
          <cell r="AK32"/>
          <cell r="AL32"/>
          <cell r="AM32"/>
          <cell r="AN32"/>
          <cell r="AO32"/>
          <cell r="AP32"/>
          <cell r="AQ32"/>
          <cell r="AR32"/>
          <cell r="AS32"/>
          <cell r="AT32"/>
          <cell r="AU32"/>
          <cell r="AV32"/>
          <cell r="AW32"/>
          <cell r="AX32"/>
          <cell r="AY32"/>
          <cell r="AZ32"/>
          <cell r="BA32">
            <v>5</v>
          </cell>
        </row>
        <row r="33">
          <cell r="C33">
            <v>522</v>
          </cell>
          <cell r="D33" t="str">
            <v>05037080-000</v>
          </cell>
          <cell r="E33"/>
          <cell r="F33"/>
          <cell r="G33" t="str">
            <v>14900664000111</v>
          </cell>
          <cell r="H33" t="str">
            <v>ADILSON FERREIRA GONCALVES ME</v>
          </cell>
          <cell r="I33">
            <v>9578.1</v>
          </cell>
          <cell r="J33">
            <v>6729.05</v>
          </cell>
          <cell r="K33">
            <v>1058.03</v>
          </cell>
          <cell r="L33">
            <v>155.74</v>
          </cell>
          <cell r="M33">
            <v>1635.28</v>
          </cell>
          <cell r="N33">
            <v>3.79</v>
          </cell>
          <cell r="O33">
            <v>1112.44</v>
          </cell>
          <cell r="P33">
            <v>43200</v>
          </cell>
          <cell r="Q33">
            <v>0</v>
          </cell>
          <cell r="R33">
            <v>211</v>
          </cell>
          <cell r="S33" t="str">
            <v>181 a 360 dias</v>
          </cell>
          <cell r="T33">
            <v>7</v>
          </cell>
          <cell r="U33">
            <v>7</v>
          </cell>
          <cell r="V33">
            <v>0</v>
          </cell>
          <cell r="W33">
            <v>43241</v>
          </cell>
          <cell r="X33" t="str">
            <v>Multa e Mora + 10% dos juros</v>
          </cell>
          <cell r="Y33">
            <v>7681.277</v>
          </cell>
          <cell r="Z33" t="str">
            <v>Multa e Mora + 10% dos juros</v>
          </cell>
          <cell r="AA33">
            <v>1402.1513891537429</v>
          </cell>
          <cell r="AB33">
            <v>902.93624293807443</v>
          </cell>
          <cell r="AC33">
            <v>625.33571275240718</v>
          </cell>
          <cell r="AD33" t="str">
            <v>Malta</v>
          </cell>
          <cell r="AE33" t="str">
            <v>AJUIZAR</v>
          </cell>
          <cell r="AF33" t="str">
            <v>Menor que 12k</v>
          </cell>
          <cell r="AG33">
            <v>0</v>
          </cell>
          <cell r="AH33">
            <v>0</v>
          </cell>
          <cell r="AI33">
            <v>0</v>
          </cell>
          <cell r="AJ33" t="str">
            <v>-</v>
          </cell>
          <cell r="AK33"/>
          <cell r="AL33"/>
          <cell r="AM33"/>
          <cell r="AN33"/>
          <cell r="AO33"/>
          <cell r="AP33"/>
          <cell r="AQ33"/>
          <cell r="AR33"/>
          <cell r="AS33"/>
          <cell r="AT33"/>
          <cell r="AU33"/>
          <cell r="AV33"/>
          <cell r="AW33"/>
          <cell r="AX33"/>
          <cell r="AY33">
            <v>0</v>
          </cell>
          <cell r="AZ33">
            <v>0</v>
          </cell>
          <cell r="BA33">
            <v>1</v>
          </cell>
        </row>
        <row r="34">
          <cell r="C34">
            <v>3967</v>
          </cell>
          <cell r="D34" t="str">
            <v>A0016057-000</v>
          </cell>
          <cell r="E34"/>
          <cell r="F34"/>
          <cell r="G34" t="str">
            <v>22748158000187</v>
          </cell>
          <cell r="H34" t="str">
            <v>ADILSON GONCALVES DA SILVA MEI</v>
          </cell>
          <cell r="I34">
            <v>6193.5</v>
          </cell>
          <cell r="J34">
            <v>5306.56</v>
          </cell>
          <cell r="K34">
            <v>643.5</v>
          </cell>
          <cell r="L34">
            <v>47.27</v>
          </cell>
          <cell r="M34">
            <v>196.17</v>
          </cell>
          <cell r="N34">
            <v>3.99</v>
          </cell>
          <cell r="O34">
            <v>787.84</v>
          </cell>
          <cell r="P34">
            <v>43438</v>
          </cell>
          <cell r="Q34">
            <v>0</v>
          </cell>
          <cell r="R34">
            <v>78</v>
          </cell>
          <cell r="S34" t="str">
            <v>61 a 90 dias</v>
          </cell>
          <cell r="T34">
            <v>8</v>
          </cell>
          <cell r="U34">
            <v>3</v>
          </cell>
          <cell r="V34">
            <v>0</v>
          </cell>
          <cell r="W34">
            <v>43474</v>
          </cell>
          <cell r="X34" t="str">
            <v>-</v>
          </cell>
          <cell r="Y34">
            <v>6193.5</v>
          </cell>
          <cell r="Z34" t="str">
            <v>-</v>
          </cell>
          <cell r="AA34">
            <v>1135.7815558820832</v>
          </cell>
          <cell r="AB34">
            <v>733.93824337277158</v>
          </cell>
          <cell r="AC34" t="str">
            <v>-</v>
          </cell>
          <cell r="AD34" t="str">
            <v>CECOB</v>
          </cell>
          <cell r="AE34" t="str">
            <v>AJUIZAR</v>
          </cell>
          <cell r="AF34" t="str">
            <v>Menor que 12k</v>
          </cell>
          <cell r="AG34">
            <v>6116.5399999999991</v>
          </cell>
          <cell r="AH34">
            <v>6659</v>
          </cell>
          <cell r="AI34">
            <v>428.15780000000001</v>
          </cell>
          <cell r="AJ34" t="str">
            <v>-</v>
          </cell>
          <cell r="AK34"/>
          <cell r="AL34"/>
          <cell r="AM34"/>
          <cell r="AN34"/>
          <cell r="AO34"/>
          <cell r="AP34"/>
          <cell r="AQ34"/>
          <cell r="AR34"/>
          <cell r="AS34"/>
          <cell r="AT34"/>
          <cell r="AU34"/>
          <cell r="AV34"/>
          <cell r="AW34"/>
          <cell r="AX34"/>
          <cell r="AY34"/>
          <cell r="AZ34"/>
          <cell r="BA34">
            <v>5</v>
          </cell>
        </row>
        <row r="35">
          <cell r="C35">
            <v>13285</v>
          </cell>
          <cell r="D35" t="str">
            <v>A0238911-000</v>
          </cell>
          <cell r="E35"/>
          <cell r="F35"/>
          <cell r="G35" t="str">
            <v>15588112000182</v>
          </cell>
          <cell r="H35" t="str">
            <v>ADIPRO INGREDIENTES ALIMENTICIOS LTDA</v>
          </cell>
          <cell r="I35">
            <v>88002.13</v>
          </cell>
          <cell r="J35">
            <v>69971.92</v>
          </cell>
          <cell r="K35">
            <v>15147.87</v>
          </cell>
          <cell r="L35">
            <v>803.1</v>
          </cell>
          <cell r="M35">
            <v>2079.2399999999998</v>
          </cell>
          <cell r="N35">
            <v>3.39</v>
          </cell>
          <cell r="O35">
            <v>12692.03</v>
          </cell>
          <cell r="P35">
            <v>43671</v>
          </cell>
          <cell r="Q35">
            <v>0</v>
          </cell>
          <cell r="R35">
            <v>68</v>
          </cell>
          <cell r="S35" t="str">
            <v>61 a 90 dias</v>
          </cell>
          <cell r="T35">
            <v>7</v>
          </cell>
          <cell r="U35">
            <v>3</v>
          </cell>
          <cell r="V35">
            <v>0</v>
          </cell>
          <cell r="W35">
            <v>43705</v>
          </cell>
          <cell r="X35" t="str">
            <v>-</v>
          </cell>
          <cell r="Y35">
            <v>88002.13</v>
          </cell>
          <cell r="Z35" t="str">
            <v>-</v>
          </cell>
          <cell r="AA35">
            <v>15916.024369821023</v>
          </cell>
          <cell r="AB35">
            <v>10177.881058669083</v>
          </cell>
          <cell r="AC35">
            <v>6979.8457837242904</v>
          </cell>
          <cell r="AD35" t="str">
            <v>CECOB</v>
          </cell>
          <cell r="AE35" t="str">
            <v>ACORDO EM DIA</v>
          </cell>
          <cell r="AF35" t="str">
            <v>Maior que 12k</v>
          </cell>
          <cell r="AG35">
            <v>13959.68</v>
          </cell>
          <cell r="AH35">
            <v>111677.44</v>
          </cell>
          <cell r="AI35">
            <v>977.1776000000001</v>
          </cell>
          <cell r="AJ35" t="str">
            <v>-</v>
          </cell>
          <cell r="AK35"/>
          <cell r="AL35"/>
          <cell r="AM35"/>
          <cell r="AN35"/>
          <cell r="AO35"/>
          <cell r="AP35"/>
          <cell r="AQ35"/>
          <cell r="AR35"/>
          <cell r="AS35"/>
          <cell r="AT35"/>
          <cell r="AU35"/>
          <cell r="AV35"/>
          <cell r="AW35"/>
          <cell r="AX35"/>
          <cell r="AY35"/>
          <cell r="AZ35"/>
          <cell r="BA35">
            <v>7</v>
          </cell>
        </row>
        <row r="36">
          <cell r="C36">
            <v>7659</v>
          </cell>
          <cell r="D36" t="str">
            <v>A0197306-000</v>
          </cell>
          <cell r="E36"/>
          <cell r="F36"/>
          <cell r="G36" t="str">
            <v>11096861000131</v>
          </cell>
          <cell r="H36" t="str">
            <v>ADRIANO CAMARGO DOS SANTOS DE UBAITABA</v>
          </cell>
          <cell r="I36">
            <v>9989.7199999999993</v>
          </cell>
          <cell r="J36">
            <v>8681.3700000000008</v>
          </cell>
          <cell r="K36">
            <v>577.41</v>
          </cell>
          <cell r="L36">
            <v>199.79</v>
          </cell>
          <cell r="M36">
            <v>531.15</v>
          </cell>
          <cell r="N36">
            <v>3.29</v>
          </cell>
          <cell r="O36">
            <v>3086.26</v>
          </cell>
          <cell r="P36">
            <v>43612</v>
          </cell>
          <cell r="Q36">
            <v>0</v>
          </cell>
          <cell r="R36">
            <v>70</v>
          </cell>
          <cell r="S36" t="str">
            <v>61 a 90 dias</v>
          </cell>
          <cell r="T36">
            <v>3</v>
          </cell>
          <cell r="U36">
            <v>3</v>
          </cell>
          <cell r="V36">
            <v>0</v>
          </cell>
          <cell r="W36"/>
          <cell r="X36" t="str">
            <v>-</v>
          </cell>
          <cell r="Y36">
            <v>9989.7199999999993</v>
          </cell>
          <cell r="Z36" t="str">
            <v>-</v>
          </cell>
          <cell r="AA36">
            <v>1802.5375755389211</v>
          </cell>
          <cell r="AB36">
            <v>1150.6415321476159</v>
          </cell>
          <cell r="AC36">
            <v>787.12930334614759</v>
          </cell>
          <cell r="AD36" t="str">
            <v>CECOB</v>
          </cell>
          <cell r="AE36" t="str">
            <v>SEM RETORNO DO CONTATO</v>
          </cell>
          <cell r="AF36" t="str">
            <v>Menor que 12k</v>
          </cell>
          <cell r="AG36">
            <v>0</v>
          </cell>
          <cell r="AH36">
            <v>0</v>
          </cell>
          <cell r="AI36">
            <v>0</v>
          </cell>
          <cell r="AJ36" t="str">
            <v>-</v>
          </cell>
          <cell r="AK36"/>
          <cell r="AL36"/>
          <cell r="AM36"/>
          <cell r="AN36"/>
          <cell r="AO36"/>
          <cell r="AP36"/>
          <cell r="AQ36"/>
          <cell r="AR36"/>
          <cell r="AS36"/>
          <cell r="AT36"/>
          <cell r="AU36"/>
          <cell r="AV36"/>
          <cell r="AW36"/>
          <cell r="AX36"/>
          <cell r="AY36"/>
          <cell r="AZ36"/>
          <cell r="BA36">
            <v>5</v>
          </cell>
        </row>
        <row r="37">
          <cell r="C37">
            <v>10596</v>
          </cell>
          <cell r="D37" t="str">
            <v>A0211224-000</v>
          </cell>
          <cell r="E37"/>
          <cell r="F37"/>
          <cell r="G37" t="str">
            <v>20346089000150</v>
          </cell>
          <cell r="H37" t="str">
            <v>ADRIANO DE OLIVEIRA PACHECO MEI</v>
          </cell>
          <cell r="I37">
            <v>5148.9399999999996</v>
          </cell>
          <cell r="J37">
            <v>4229.92</v>
          </cell>
          <cell r="K37">
            <v>663.73</v>
          </cell>
          <cell r="L37">
            <v>44.2</v>
          </cell>
          <cell r="M37">
            <v>211.09</v>
          </cell>
          <cell r="N37">
            <v>4.8899999999999997</v>
          </cell>
          <cell r="O37">
            <v>651.55999999999995</v>
          </cell>
          <cell r="P37">
            <v>43598</v>
          </cell>
          <cell r="Q37">
            <v>0</v>
          </cell>
          <cell r="R37">
            <v>84</v>
          </cell>
          <cell r="S37" t="str">
            <v>61 a 90 dias</v>
          </cell>
          <cell r="T37">
            <v>8</v>
          </cell>
          <cell r="U37">
            <v>3</v>
          </cell>
          <cell r="V37">
            <v>0</v>
          </cell>
          <cell r="W37"/>
          <cell r="X37" t="str">
            <v>-</v>
          </cell>
          <cell r="Y37">
            <v>5148.9399999999996</v>
          </cell>
          <cell r="Z37" t="str">
            <v>-</v>
          </cell>
          <cell r="AA37">
            <v>963.73853102943519</v>
          </cell>
          <cell r="AB37">
            <v>632.33284138337262</v>
          </cell>
          <cell r="AC37" t="str">
            <v>-</v>
          </cell>
          <cell r="AD37" t="str">
            <v>Mascarello</v>
          </cell>
          <cell r="AE37" t="str">
            <v>SEM INTERESSE</v>
          </cell>
          <cell r="AF37" t="str">
            <v>Menor que 12k</v>
          </cell>
          <cell r="AG37">
            <v>0</v>
          </cell>
          <cell r="AH37">
            <v>0</v>
          </cell>
          <cell r="AI37">
            <v>0</v>
          </cell>
          <cell r="AJ37" t="str">
            <v>-</v>
          </cell>
          <cell r="AK37"/>
          <cell r="AL37"/>
          <cell r="AM37"/>
          <cell r="AN37"/>
          <cell r="AO37"/>
          <cell r="AP37"/>
          <cell r="AQ37"/>
          <cell r="AR37"/>
          <cell r="AS37"/>
          <cell r="AT37"/>
          <cell r="AU37"/>
          <cell r="AV37"/>
          <cell r="AW37"/>
          <cell r="AX37"/>
          <cell r="AY37"/>
          <cell r="AZ37"/>
          <cell r="BA37">
            <v>4</v>
          </cell>
        </row>
        <row r="38">
          <cell r="C38">
            <v>1134</v>
          </cell>
          <cell r="D38" t="str">
            <v>05070841-000</v>
          </cell>
          <cell r="E38"/>
          <cell r="F38"/>
          <cell r="G38" t="str">
            <v>23771340000111</v>
          </cell>
          <cell r="H38" t="str">
            <v>ADRIANO DE SOUZA SANTOS MEI</v>
          </cell>
          <cell r="I38">
            <v>5734.17</v>
          </cell>
          <cell r="J38">
            <v>5026.2</v>
          </cell>
          <cell r="K38">
            <v>464.38</v>
          </cell>
          <cell r="L38">
            <v>67.34</v>
          </cell>
          <cell r="M38">
            <v>176.25</v>
          </cell>
          <cell r="N38">
            <v>3.79</v>
          </cell>
          <cell r="O38">
            <v>1122.3699999999999</v>
          </cell>
          <cell r="P38">
            <v>43389</v>
          </cell>
          <cell r="Q38">
            <v>0</v>
          </cell>
          <cell r="R38">
            <v>64</v>
          </cell>
          <cell r="S38" t="str">
            <v>61 a 90 dias</v>
          </cell>
          <cell r="T38">
            <v>5</v>
          </cell>
          <cell r="U38">
            <v>3</v>
          </cell>
          <cell r="V38">
            <v>0</v>
          </cell>
          <cell r="W38">
            <v>43423</v>
          </cell>
          <cell r="X38" t="str">
            <v>-</v>
          </cell>
          <cell r="Y38">
            <v>5734.17</v>
          </cell>
          <cell r="Z38" t="str">
            <v>-</v>
          </cell>
          <cell r="AA38">
            <v>1046.723667320384</v>
          </cell>
          <cell r="AB38">
            <v>674.0532747573377</v>
          </cell>
          <cell r="AC38" t="str">
            <v>-</v>
          </cell>
          <cell r="AD38" t="str">
            <v>CECOB</v>
          </cell>
          <cell r="AE38" t="str">
            <v>SEM RETORNO DO CONTATO</v>
          </cell>
          <cell r="AF38" t="str">
            <v>Menor que 12k</v>
          </cell>
          <cell r="AG38">
            <v>0</v>
          </cell>
          <cell r="AH38">
            <v>0</v>
          </cell>
          <cell r="AI38">
            <v>0</v>
          </cell>
          <cell r="AJ38" t="str">
            <v>-</v>
          </cell>
          <cell r="AK38"/>
          <cell r="AL38"/>
          <cell r="AM38"/>
          <cell r="AN38"/>
          <cell r="AO38"/>
          <cell r="AP38"/>
          <cell r="AQ38"/>
          <cell r="AR38"/>
          <cell r="AS38"/>
          <cell r="AT38"/>
          <cell r="AU38"/>
          <cell r="AV38"/>
          <cell r="AW38"/>
          <cell r="AX38"/>
          <cell r="AY38"/>
          <cell r="AZ38"/>
          <cell r="BA38">
            <v>4</v>
          </cell>
        </row>
        <row r="39">
          <cell r="C39">
            <v>774</v>
          </cell>
          <cell r="D39" t="str">
            <v>05060057-000</v>
          </cell>
          <cell r="E39" t="str">
            <v>SIM</v>
          </cell>
          <cell r="F39"/>
          <cell r="G39" t="str">
            <v>17561534000190</v>
          </cell>
          <cell r="H39" t="str">
            <v>ADRIANO DUARTE DE BOLLINI EIRELI EPP</v>
          </cell>
          <cell r="I39">
            <v>66152.78</v>
          </cell>
          <cell r="J39">
            <v>50092.55</v>
          </cell>
          <cell r="K39">
            <v>7455.62</v>
          </cell>
          <cell r="L39">
            <v>947.17</v>
          </cell>
          <cell r="M39">
            <v>7657.44</v>
          </cell>
          <cell r="N39">
            <v>2.4900000000000002</v>
          </cell>
          <cell r="O39">
            <v>5262.07</v>
          </cell>
          <cell r="P39">
            <v>43150</v>
          </cell>
          <cell r="Q39">
            <v>0</v>
          </cell>
          <cell r="R39">
            <v>248</v>
          </cell>
          <cell r="S39" t="str">
            <v>181 a 360 dias</v>
          </cell>
          <cell r="T39">
            <v>11</v>
          </cell>
          <cell r="U39">
            <v>9</v>
          </cell>
          <cell r="V39">
            <v>0</v>
          </cell>
          <cell r="W39">
            <v>43202</v>
          </cell>
          <cell r="X39" t="str">
            <v>Multa e Mora + 10% dos juros</v>
          </cell>
          <cell r="Y39">
            <v>56802.608</v>
          </cell>
          <cell r="Z39" t="str">
            <v>Multa e Mora + 10% dos juros</v>
          </cell>
          <cell r="AA39">
            <v>10058.60395235828</v>
          </cell>
          <cell r="AB39">
            <v>6329.244314181411</v>
          </cell>
          <cell r="AC39">
            <v>4242.0109590414677</v>
          </cell>
          <cell r="AD39" t="str">
            <v>Mascarello</v>
          </cell>
          <cell r="AE39" t="str">
            <v>ACORDO JUDICIAL</v>
          </cell>
          <cell r="AF39" t="str">
            <v>Maior que 12k</v>
          </cell>
          <cell r="AG39">
            <v>9000</v>
          </cell>
          <cell r="AH39">
            <v>96000</v>
          </cell>
          <cell r="AI39">
            <v>900</v>
          </cell>
          <cell r="AJ39" t="str">
            <v>-</v>
          </cell>
          <cell r="AK39"/>
          <cell r="AL39"/>
          <cell r="AM39"/>
          <cell r="AN39"/>
          <cell r="AO39"/>
          <cell r="AP39"/>
          <cell r="AQ39"/>
          <cell r="AR39"/>
          <cell r="AS39"/>
          <cell r="AT39"/>
          <cell r="AU39"/>
          <cell r="AV39"/>
          <cell r="AW39"/>
          <cell r="AX39"/>
          <cell r="AY39">
            <v>1205.25</v>
          </cell>
          <cell r="AZ39">
            <v>1.8219188974371147E-2</v>
          </cell>
          <cell r="BA39">
            <v>3</v>
          </cell>
        </row>
        <row r="40">
          <cell r="C40">
            <v>14148</v>
          </cell>
          <cell r="D40" t="str">
            <v>A0237651-000</v>
          </cell>
          <cell r="E40"/>
          <cell r="F40"/>
          <cell r="G40" t="str">
            <v>03919904000103</v>
          </cell>
          <cell r="H40" t="str">
            <v>ADUNIRIO FROES JUNIOR</v>
          </cell>
          <cell r="I40">
            <v>21593.61</v>
          </cell>
          <cell r="J40">
            <v>17079.669999999998</v>
          </cell>
          <cell r="K40">
            <v>4147.0600000000004</v>
          </cell>
          <cell r="L40">
            <v>105.38</v>
          </cell>
          <cell r="M40">
            <v>261.5</v>
          </cell>
          <cell r="N40">
            <v>3.49</v>
          </cell>
          <cell r="O40">
            <v>1669.03</v>
          </cell>
          <cell r="P40">
            <v>43675</v>
          </cell>
          <cell r="Q40">
            <v>0</v>
          </cell>
          <cell r="R40">
            <v>64</v>
          </cell>
          <cell r="S40" t="str">
            <v>61 a 90 dias</v>
          </cell>
          <cell r="T40">
            <v>15</v>
          </cell>
          <cell r="U40">
            <v>3</v>
          </cell>
          <cell r="V40">
            <v>0</v>
          </cell>
          <cell r="W40">
            <v>43706</v>
          </cell>
          <cell r="X40" t="str">
            <v>-</v>
          </cell>
          <cell r="Y40">
            <v>21593.61</v>
          </cell>
          <cell r="Z40" t="str">
            <v>-</v>
          </cell>
          <cell r="AA40">
            <v>3914.4874632330675</v>
          </cell>
          <cell r="AB40">
            <v>2507.6207112907246</v>
          </cell>
          <cell r="AC40">
            <v>1723.95729177718</v>
          </cell>
          <cell r="AD40" t="str">
            <v>Mascarello</v>
          </cell>
          <cell r="AE40" t="str">
            <v>SEM CONTATO</v>
          </cell>
          <cell r="AF40" t="str">
            <v>Maior que 12k</v>
          </cell>
          <cell r="AG40">
            <v>0</v>
          </cell>
          <cell r="AH40">
            <v>0</v>
          </cell>
          <cell r="AI40">
            <v>0</v>
          </cell>
          <cell r="AJ40" t="str">
            <v>-</v>
          </cell>
          <cell r="AK40"/>
          <cell r="AL40"/>
          <cell r="AM40"/>
          <cell r="AN40"/>
          <cell r="AO40"/>
          <cell r="AP40"/>
          <cell r="AQ40"/>
          <cell r="AR40"/>
          <cell r="AS40"/>
          <cell r="AT40"/>
          <cell r="AU40"/>
          <cell r="AV40"/>
          <cell r="AW40"/>
          <cell r="AX40"/>
          <cell r="AY40"/>
          <cell r="AZ40"/>
          <cell r="BA40">
            <v>7</v>
          </cell>
        </row>
        <row r="41">
          <cell r="C41">
            <v>10303</v>
          </cell>
          <cell r="D41" t="str">
            <v>A0210789-000</v>
          </cell>
          <cell r="E41" t="str">
            <v>SIM</v>
          </cell>
          <cell r="F41"/>
          <cell r="G41" t="str">
            <v>21505845000109</v>
          </cell>
          <cell r="H41" t="str">
            <v>AGATA COMERCIAL LTDA</v>
          </cell>
          <cell r="I41">
            <v>15741.57</v>
          </cell>
          <cell r="J41">
            <v>13898.6</v>
          </cell>
          <cell r="K41">
            <v>1437.16</v>
          </cell>
          <cell r="L41">
            <v>108.34</v>
          </cell>
          <cell r="M41">
            <v>297.47000000000003</v>
          </cell>
          <cell r="N41">
            <v>3.49</v>
          </cell>
          <cell r="O41">
            <v>1670.34</v>
          </cell>
          <cell r="P41">
            <v>43556</v>
          </cell>
          <cell r="Q41">
            <v>0</v>
          </cell>
          <cell r="R41">
            <v>70</v>
          </cell>
          <cell r="S41" t="str">
            <v>61 a 90 dias</v>
          </cell>
          <cell r="T41">
            <v>10</v>
          </cell>
          <cell r="U41">
            <v>3</v>
          </cell>
          <cell r="V41">
            <v>0</v>
          </cell>
          <cell r="W41">
            <v>43591</v>
          </cell>
          <cell r="X41" t="str">
            <v>-</v>
          </cell>
          <cell r="Y41">
            <v>15741.57</v>
          </cell>
          <cell r="Z41" t="str">
            <v>-</v>
          </cell>
          <cell r="AA41">
            <v>2853.6302367508611</v>
          </cell>
          <cell r="AB41">
            <v>1828.0355605307648</v>
          </cell>
          <cell r="AC41">
            <v>1256.7511585844559</v>
          </cell>
          <cell r="AD41" t="str">
            <v>Mascarello</v>
          </cell>
          <cell r="AE41" t="str">
            <v>COBRANÇA JUDICIAL</v>
          </cell>
          <cell r="AF41" t="str">
            <v>Maior que 12k</v>
          </cell>
          <cell r="AG41">
            <v>0</v>
          </cell>
          <cell r="AH41">
            <v>0</v>
          </cell>
          <cell r="AI41">
            <v>0</v>
          </cell>
          <cell r="AJ41" t="str">
            <v>-</v>
          </cell>
          <cell r="AK41"/>
          <cell r="AL41"/>
          <cell r="AM41"/>
          <cell r="AN41"/>
          <cell r="AO41"/>
          <cell r="AP41"/>
          <cell r="AQ41"/>
          <cell r="AR41"/>
          <cell r="AS41"/>
          <cell r="AT41"/>
          <cell r="AU41"/>
          <cell r="AV41"/>
          <cell r="AW41"/>
          <cell r="AX41"/>
          <cell r="AY41"/>
          <cell r="AZ41"/>
          <cell r="BA41">
            <v>4</v>
          </cell>
        </row>
        <row r="42">
          <cell r="C42">
            <v>8942</v>
          </cell>
          <cell r="D42" t="str">
            <v>A0204482-000</v>
          </cell>
          <cell r="E42"/>
          <cell r="F42"/>
          <cell r="G42" t="str">
            <v>10793595000133</v>
          </cell>
          <cell r="H42" t="str">
            <v>AGENCIA FLUX SISTEMAS DE INFORMATICA LTDA</v>
          </cell>
          <cell r="I42">
            <v>4599.55</v>
          </cell>
          <cell r="J42">
            <v>3910.22</v>
          </cell>
          <cell r="K42">
            <v>500.84</v>
          </cell>
          <cell r="L42">
            <v>38.89</v>
          </cell>
          <cell r="M42">
            <v>149.6</v>
          </cell>
          <cell r="N42">
            <v>4.1900000000000004</v>
          </cell>
          <cell r="O42">
            <v>585.34</v>
          </cell>
          <cell r="P42">
            <v>43602</v>
          </cell>
          <cell r="Q42">
            <v>0</v>
          </cell>
          <cell r="R42">
            <v>80</v>
          </cell>
          <cell r="S42" t="str">
            <v>61 a 90 dias</v>
          </cell>
          <cell r="T42">
            <v>8</v>
          </cell>
          <cell r="U42">
            <v>3</v>
          </cell>
          <cell r="V42">
            <v>1</v>
          </cell>
          <cell r="W42">
            <v>43635</v>
          </cell>
          <cell r="X42" t="str">
            <v>-</v>
          </cell>
          <cell r="Y42">
            <v>4599.55</v>
          </cell>
          <cell r="Z42" t="str">
            <v>-</v>
          </cell>
          <cell r="AA42">
            <v>847.34973734283039</v>
          </cell>
          <cell r="AB42">
            <v>549.43785112994112</v>
          </cell>
          <cell r="AC42" t="str">
            <v>-</v>
          </cell>
          <cell r="AD42" t="str">
            <v>CECOB</v>
          </cell>
          <cell r="AE42" t="str">
            <v>ACORDO EM ATRASO</v>
          </cell>
          <cell r="AF42" t="str">
            <v>Menor que 12k</v>
          </cell>
          <cell r="AG42">
            <v>373.03</v>
          </cell>
          <cell r="AH42">
            <v>0</v>
          </cell>
          <cell r="AI42">
            <v>26.112100000000002</v>
          </cell>
          <cell r="AJ42" t="str">
            <v>-</v>
          </cell>
          <cell r="AK42"/>
          <cell r="AL42"/>
          <cell r="AM42"/>
          <cell r="AN42"/>
          <cell r="AO42"/>
          <cell r="AP42"/>
          <cell r="AQ42"/>
          <cell r="AR42"/>
          <cell r="AS42"/>
          <cell r="AT42"/>
          <cell r="AU42"/>
          <cell r="AV42"/>
          <cell r="AW42"/>
          <cell r="AX42"/>
          <cell r="AY42"/>
          <cell r="AZ42"/>
          <cell r="BA42">
            <v>4</v>
          </cell>
        </row>
        <row r="43">
          <cell r="C43">
            <v>2049</v>
          </cell>
          <cell r="D43" t="str">
            <v>05082454-000</v>
          </cell>
          <cell r="E43"/>
          <cell r="F43"/>
          <cell r="G43" t="str">
            <v>20684011000145</v>
          </cell>
          <cell r="H43" t="str">
            <v>AGIR TRANSPORTES LTDA</v>
          </cell>
          <cell r="I43">
            <v>13350.53</v>
          </cell>
          <cell r="J43">
            <v>11862.26</v>
          </cell>
          <cell r="K43">
            <v>1019.11</v>
          </cell>
          <cell r="L43">
            <v>132.65</v>
          </cell>
          <cell r="M43">
            <v>336.51</v>
          </cell>
          <cell r="N43">
            <v>3.29</v>
          </cell>
          <cell r="O43">
            <v>2210.83</v>
          </cell>
          <cell r="P43">
            <v>43451</v>
          </cell>
          <cell r="Q43">
            <v>0</v>
          </cell>
          <cell r="R43">
            <v>65</v>
          </cell>
          <cell r="S43" t="str">
            <v>61 a 90 dias</v>
          </cell>
          <cell r="T43">
            <v>6</v>
          </cell>
          <cell r="U43">
            <v>3</v>
          </cell>
          <cell r="V43">
            <v>0</v>
          </cell>
          <cell r="W43">
            <v>43494</v>
          </cell>
          <cell r="X43" t="str">
            <v>-</v>
          </cell>
          <cell r="Y43">
            <v>13350.53</v>
          </cell>
          <cell r="Z43" t="str">
            <v>-</v>
          </cell>
          <cell r="AA43">
            <v>2408.9596083133097</v>
          </cell>
          <cell r="AB43">
            <v>1537.7482346034433</v>
          </cell>
          <cell r="AC43">
            <v>1051.9407328935993</v>
          </cell>
          <cell r="AD43" t="str">
            <v>Mascarello</v>
          </cell>
          <cell r="AE43" t="str">
            <v>SEM CONDIÇÃO</v>
          </cell>
          <cell r="AF43" t="str">
            <v>Maior que 12k</v>
          </cell>
          <cell r="AG43">
            <v>0</v>
          </cell>
          <cell r="AH43">
            <v>0</v>
          </cell>
          <cell r="AI43">
            <v>0</v>
          </cell>
          <cell r="AJ43" t="str">
            <v>-</v>
          </cell>
          <cell r="AK43"/>
          <cell r="AL43"/>
          <cell r="AM43"/>
          <cell r="AN43"/>
          <cell r="AO43"/>
          <cell r="AP43"/>
          <cell r="AQ43"/>
          <cell r="AR43"/>
          <cell r="AS43"/>
          <cell r="AT43"/>
          <cell r="AU43"/>
          <cell r="AV43"/>
          <cell r="AW43"/>
          <cell r="AX43"/>
          <cell r="AY43"/>
          <cell r="AZ43"/>
          <cell r="BA43">
            <v>1</v>
          </cell>
        </row>
        <row r="44">
          <cell r="C44">
            <v>11473</v>
          </cell>
          <cell r="D44" t="str">
            <v>A0216096-000</v>
          </cell>
          <cell r="E44"/>
          <cell r="F44"/>
          <cell r="G44" t="str">
            <v>09054244000121</v>
          </cell>
          <cell r="H44" t="str">
            <v>AGROPECUARIA PLANTUM LTDA</v>
          </cell>
          <cell r="I44">
            <v>52142.17</v>
          </cell>
          <cell r="J44">
            <v>48090.32</v>
          </cell>
          <cell r="K44">
            <v>3480.72</v>
          </cell>
          <cell r="L44">
            <v>167.82</v>
          </cell>
          <cell r="M44">
            <v>403.31</v>
          </cell>
          <cell r="N44">
            <v>2.59</v>
          </cell>
          <cell r="O44">
            <v>3909.85</v>
          </cell>
          <cell r="P44">
            <v>43622</v>
          </cell>
          <cell r="Q44">
            <v>0</v>
          </cell>
          <cell r="R44">
            <v>60</v>
          </cell>
          <cell r="S44" t="str">
            <v>31 a 60 dias</v>
          </cell>
          <cell r="T44">
            <v>15</v>
          </cell>
          <cell r="U44">
            <v>2</v>
          </cell>
          <cell r="V44">
            <v>0</v>
          </cell>
          <cell r="W44">
            <v>43663</v>
          </cell>
          <cell r="X44" t="str">
            <v>-</v>
          </cell>
          <cell r="Y44">
            <v>52142.17</v>
          </cell>
          <cell r="Z44" t="str">
            <v>-</v>
          </cell>
          <cell r="AA44">
            <v>9255.2126666332497</v>
          </cell>
          <cell r="AB44">
            <v>5834.3308039930489</v>
          </cell>
          <cell r="AC44">
            <v>3920.5228992543452</v>
          </cell>
          <cell r="AD44" t="str">
            <v>Mascarello</v>
          </cell>
          <cell r="AE44" t="str">
            <v>COBRANÇA JUDICIAL</v>
          </cell>
          <cell r="AF44" t="str">
            <v>Maior que 12k</v>
          </cell>
          <cell r="AG44">
            <v>0</v>
          </cell>
          <cell r="AH44">
            <v>0</v>
          </cell>
          <cell r="AI44">
            <v>0</v>
          </cell>
          <cell r="AJ44" t="str">
            <v>-</v>
          </cell>
          <cell r="AK44"/>
          <cell r="AL44"/>
          <cell r="AM44"/>
          <cell r="AN44"/>
          <cell r="AO44"/>
          <cell r="AP44"/>
          <cell r="AQ44"/>
          <cell r="AR44"/>
          <cell r="AS44"/>
          <cell r="AT44"/>
          <cell r="AU44"/>
          <cell r="AV44"/>
          <cell r="AW44"/>
          <cell r="AX44"/>
          <cell r="AY44"/>
          <cell r="AZ44"/>
          <cell r="BA44">
            <v>4</v>
          </cell>
        </row>
        <row r="45">
          <cell r="C45">
            <v>14919</v>
          </cell>
          <cell r="D45" t="str">
            <v>A0240306-000</v>
          </cell>
          <cell r="E45"/>
          <cell r="F45"/>
          <cell r="G45" t="str">
            <v>39692819000100</v>
          </cell>
          <cell r="H45" t="str">
            <v>AGUA NA BOCA DE MACAE LANCHONETE LTDA</v>
          </cell>
          <cell r="I45">
            <v>46268.480000000003</v>
          </cell>
          <cell r="J45">
            <v>40910.46</v>
          </cell>
          <cell r="K45">
            <v>4499.28</v>
          </cell>
          <cell r="L45">
            <v>207.99</v>
          </cell>
          <cell r="M45">
            <v>650.75</v>
          </cell>
          <cell r="N45">
            <v>3.29</v>
          </cell>
          <cell r="O45">
            <v>3180.26</v>
          </cell>
          <cell r="P45">
            <v>43633</v>
          </cell>
          <cell r="Q45">
            <v>0</v>
          </cell>
          <cell r="R45">
            <v>78</v>
          </cell>
          <cell r="S45" t="str">
            <v>61 a 90 dias</v>
          </cell>
          <cell r="T45">
            <v>17</v>
          </cell>
          <cell r="U45">
            <v>3</v>
          </cell>
          <cell r="V45">
            <v>0</v>
          </cell>
          <cell r="W45"/>
          <cell r="X45" t="str">
            <v>-</v>
          </cell>
          <cell r="Y45">
            <v>46268.480000000003</v>
          </cell>
          <cell r="Z45" t="str">
            <v>-</v>
          </cell>
          <cell r="AA45">
            <v>8348.6497882894691</v>
          </cell>
          <cell r="AB45">
            <v>5329.322014765311</v>
          </cell>
          <cell r="AC45">
            <v>3645.6753972368761</v>
          </cell>
          <cell r="AD45" t="str">
            <v>Mascarello</v>
          </cell>
          <cell r="AE45" t="str">
            <v>SEM CONDIÇÃO</v>
          </cell>
          <cell r="AF45" t="str">
            <v>Maior que 12k</v>
          </cell>
          <cell r="AG45">
            <v>0</v>
          </cell>
          <cell r="AH45">
            <v>0</v>
          </cell>
          <cell r="AI45">
            <v>0</v>
          </cell>
          <cell r="AJ45" t="str">
            <v>-</v>
          </cell>
          <cell r="AK45"/>
          <cell r="AL45"/>
          <cell r="AM45"/>
          <cell r="AN45"/>
          <cell r="AO45"/>
          <cell r="AP45"/>
          <cell r="AQ45"/>
          <cell r="AR45"/>
          <cell r="AS45"/>
          <cell r="AT45"/>
          <cell r="AU45"/>
          <cell r="AV45"/>
          <cell r="AW45"/>
          <cell r="AX45"/>
          <cell r="AY45"/>
          <cell r="AZ45"/>
          <cell r="BA45">
            <v>5</v>
          </cell>
        </row>
        <row r="46">
          <cell r="C46">
            <v>7683</v>
          </cell>
          <cell r="D46" t="str">
            <v>A0202080-000</v>
          </cell>
          <cell r="E46"/>
          <cell r="F46"/>
          <cell r="G46" t="str">
            <v>18958214000130</v>
          </cell>
          <cell r="H46" t="str">
            <v>ALAN DE BARROS PEREIRA MEI</v>
          </cell>
          <cell r="I46">
            <v>10470.06</v>
          </cell>
          <cell r="J46">
            <v>8781.77</v>
          </cell>
          <cell r="K46">
            <v>1234.46</v>
          </cell>
          <cell r="L46">
            <v>89.25</v>
          </cell>
          <cell r="M46">
            <v>364.58</v>
          </cell>
          <cell r="N46">
            <v>4.59</v>
          </cell>
          <cell r="O46">
            <v>1336.3</v>
          </cell>
          <cell r="P46">
            <v>43514</v>
          </cell>
          <cell r="Q46">
            <v>0</v>
          </cell>
          <cell r="R46">
            <v>77</v>
          </cell>
          <cell r="S46" t="str">
            <v>61 a 90 dias</v>
          </cell>
          <cell r="T46">
            <v>8</v>
          </cell>
          <cell r="U46">
            <v>3</v>
          </cell>
          <cell r="V46">
            <v>0</v>
          </cell>
          <cell r="W46">
            <v>43550</v>
          </cell>
          <cell r="X46" t="str">
            <v>-</v>
          </cell>
          <cell r="Y46">
            <v>10470.06</v>
          </cell>
          <cell r="Z46" t="str">
            <v>-</v>
          </cell>
          <cell r="AA46">
            <v>1946.4737503562258</v>
          </cell>
          <cell r="AB46">
            <v>1270.7290747784587</v>
          </cell>
          <cell r="AC46">
            <v>896.9159577956292</v>
          </cell>
          <cell r="AD46" t="str">
            <v>CECOB</v>
          </cell>
          <cell r="AE46" t="str">
            <v>Envio de Sms</v>
          </cell>
          <cell r="AF46" t="str">
            <v>Menor que 12k</v>
          </cell>
          <cell r="AG46">
            <v>0</v>
          </cell>
          <cell r="AH46">
            <v>0</v>
          </cell>
          <cell r="AI46">
            <v>0</v>
          </cell>
          <cell r="AJ46" t="str">
            <v>-</v>
          </cell>
          <cell r="AK46"/>
          <cell r="AL46"/>
          <cell r="AM46"/>
          <cell r="AN46"/>
          <cell r="AO46"/>
          <cell r="AP46"/>
          <cell r="AQ46"/>
          <cell r="AR46"/>
          <cell r="AS46"/>
          <cell r="AT46"/>
          <cell r="AU46"/>
          <cell r="AV46"/>
          <cell r="AW46"/>
          <cell r="AX46"/>
          <cell r="AY46"/>
          <cell r="AZ46"/>
          <cell r="BA46">
            <v>4</v>
          </cell>
        </row>
        <row r="47">
          <cell r="C47">
            <v>4357</v>
          </cell>
          <cell r="D47" t="str">
            <v>A0019241-000</v>
          </cell>
          <cell r="E47"/>
          <cell r="F47"/>
          <cell r="G47" t="str">
            <v>26287834000113</v>
          </cell>
          <cell r="H47" t="str">
            <v>ALBADORE RISTORANTE E PIZZERIA EIRELI</v>
          </cell>
          <cell r="I47">
            <v>25127.27</v>
          </cell>
          <cell r="J47">
            <v>22473.21</v>
          </cell>
          <cell r="K47">
            <v>2000.12</v>
          </cell>
          <cell r="L47">
            <v>194.44</v>
          </cell>
          <cell r="M47">
            <v>459.5</v>
          </cell>
          <cell r="N47">
            <v>3.29</v>
          </cell>
          <cell r="O47">
            <v>3240.74</v>
          </cell>
          <cell r="P47">
            <v>43453</v>
          </cell>
          <cell r="Q47">
            <v>0</v>
          </cell>
          <cell r="R47">
            <v>65</v>
          </cell>
          <cell r="S47" t="str">
            <v>61 a 90 dias</v>
          </cell>
          <cell r="T47">
            <v>8</v>
          </cell>
          <cell r="U47">
            <v>3</v>
          </cell>
          <cell r="V47">
            <v>0</v>
          </cell>
          <cell r="W47">
            <v>43490</v>
          </cell>
          <cell r="X47" t="str">
            <v>-</v>
          </cell>
          <cell r="Y47">
            <v>25127.27</v>
          </cell>
          <cell r="Z47" t="str">
            <v>-</v>
          </cell>
          <cell r="AA47">
            <v>4533.9457307824314</v>
          </cell>
          <cell r="AB47">
            <v>2894.2233067079778</v>
          </cell>
          <cell r="AC47">
            <v>1979.8763659132142</v>
          </cell>
          <cell r="AD47" t="str">
            <v>Malta</v>
          </cell>
          <cell r="AE47" t="str">
            <v>AJUIZAR</v>
          </cell>
          <cell r="AF47" t="str">
            <v>Maior que 12k</v>
          </cell>
          <cell r="AG47">
            <v>0</v>
          </cell>
          <cell r="AH47">
            <v>0</v>
          </cell>
          <cell r="AI47">
            <v>0</v>
          </cell>
          <cell r="AJ47" t="str">
            <v>-</v>
          </cell>
          <cell r="AK47"/>
          <cell r="AL47"/>
          <cell r="AM47"/>
          <cell r="AN47"/>
          <cell r="AO47"/>
          <cell r="AP47"/>
          <cell r="AQ47"/>
          <cell r="AR47"/>
          <cell r="AS47"/>
          <cell r="AT47"/>
          <cell r="AU47"/>
          <cell r="AV47"/>
          <cell r="AW47"/>
          <cell r="AX47"/>
          <cell r="AY47"/>
          <cell r="AZ47"/>
          <cell r="BA47">
            <v>5</v>
          </cell>
        </row>
        <row r="48">
          <cell r="C48">
            <v>17123</v>
          </cell>
          <cell r="D48" t="str">
            <v>A0275088-000</v>
          </cell>
          <cell r="E48"/>
          <cell r="F48"/>
          <cell r="G48" t="str">
            <v>13944512000158</v>
          </cell>
          <cell r="H48" t="str">
            <v>ALBERTO DE SOUZA JUNIOR COSMETICOS</v>
          </cell>
          <cell r="I48">
            <v>17771.61</v>
          </cell>
          <cell r="J48">
            <v>14229.65</v>
          </cell>
          <cell r="K48">
            <v>2983.08</v>
          </cell>
          <cell r="L48">
            <v>116.7</v>
          </cell>
          <cell r="M48">
            <v>442.18</v>
          </cell>
          <cell r="N48">
            <v>4.99</v>
          </cell>
          <cell r="O48">
            <v>1797.53</v>
          </cell>
          <cell r="P48">
            <v>43668</v>
          </cell>
          <cell r="Q48">
            <v>0</v>
          </cell>
          <cell r="R48">
            <v>71</v>
          </cell>
          <cell r="S48" t="str">
            <v>61 a 90 dias</v>
          </cell>
          <cell r="T48">
            <v>11</v>
          </cell>
          <cell r="U48">
            <v>3</v>
          </cell>
          <cell r="V48">
            <v>1</v>
          </cell>
          <cell r="W48">
            <v>43700</v>
          </cell>
          <cell r="X48" t="str">
            <v>-</v>
          </cell>
          <cell r="Y48">
            <v>17771.61</v>
          </cell>
          <cell r="Z48" t="str">
            <v>-</v>
          </cell>
          <cell r="AA48">
            <v>3333.8393784294071</v>
          </cell>
          <cell r="AB48">
            <v>2191.0536807211743</v>
          </cell>
          <cell r="AC48">
            <v>1560.7370885283699</v>
          </cell>
          <cell r="AD48" t="str">
            <v>Mascarello</v>
          </cell>
          <cell r="AE48" t="str">
            <v>ACORDO EM ATRASO</v>
          </cell>
          <cell r="AF48" t="str">
            <v>Maior que 12k</v>
          </cell>
          <cell r="AG48">
            <v>0</v>
          </cell>
          <cell r="AH48">
            <v>0</v>
          </cell>
          <cell r="AI48">
            <v>0</v>
          </cell>
          <cell r="AJ48" t="str">
            <v>-</v>
          </cell>
          <cell r="AK48"/>
          <cell r="AL48"/>
          <cell r="AM48"/>
          <cell r="AN48"/>
          <cell r="AO48"/>
          <cell r="AP48"/>
          <cell r="AQ48"/>
          <cell r="AR48"/>
          <cell r="AS48"/>
          <cell r="AT48"/>
          <cell r="AU48"/>
          <cell r="AV48"/>
          <cell r="AW48"/>
          <cell r="AX48"/>
          <cell r="AY48"/>
          <cell r="AZ48"/>
          <cell r="BA48">
            <v>7</v>
          </cell>
        </row>
        <row r="49">
          <cell r="C49">
            <v>5334</v>
          </cell>
          <cell r="D49" t="str">
            <v>A0118066-000</v>
          </cell>
          <cell r="E49" t="str">
            <v>ENCAMINHADO</v>
          </cell>
          <cell r="F49"/>
          <cell r="G49" t="str">
            <v>14229437000106</v>
          </cell>
          <cell r="H49" t="str">
            <v>ALC CONSTRUCOES LTDA</v>
          </cell>
          <cell r="I49">
            <v>32798.589999999997</v>
          </cell>
          <cell r="J49">
            <v>28514.3</v>
          </cell>
          <cell r="K49">
            <v>2726.48</v>
          </cell>
          <cell r="L49">
            <v>320.73</v>
          </cell>
          <cell r="M49">
            <v>1237.08</v>
          </cell>
          <cell r="N49">
            <v>2.69</v>
          </cell>
          <cell r="O49">
            <v>4009.1</v>
          </cell>
          <cell r="P49">
            <v>43411</v>
          </cell>
          <cell r="Q49">
            <v>0</v>
          </cell>
          <cell r="R49">
            <v>105</v>
          </cell>
          <cell r="S49" t="str">
            <v>91 a 120 dias</v>
          </cell>
          <cell r="T49">
            <v>8</v>
          </cell>
          <cell r="U49">
            <v>4</v>
          </cell>
          <cell r="V49">
            <v>0</v>
          </cell>
          <cell r="W49">
            <v>43444</v>
          </cell>
          <cell r="X49" t="str">
            <v>Multa e Mora + 10% dos juros</v>
          </cell>
          <cell r="Y49">
            <v>30968.131999999998</v>
          </cell>
          <cell r="Z49" t="str">
            <v>Multa e Mora</v>
          </cell>
          <cell r="AA49">
            <v>5558.3365030915274</v>
          </cell>
          <cell r="AB49">
            <v>3510.2416793460447</v>
          </cell>
          <cell r="AC49">
            <v>2364.9206801729929</v>
          </cell>
          <cell r="AD49" t="str">
            <v>Mascarello</v>
          </cell>
          <cell r="AE49" t="str">
            <v>SEM CONDIÇÃO</v>
          </cell>
          <cell r="AF49" t="str">
            <v>Maior que 12k</v>
          </cell>
          <cell r="AG49">
            <v>5250</v>
          </cell>
          <cell r="AH49">
            <v>38500</v>
          </cell>
          <cell r="AI49">
            <v>725</v>
          </cell>
          <cell r="AJ49" t="str">
            <v>-</v>
          </cell>
          <cell r="AK49"/>
          <cell r="AL49"/>
          <cell r="AM49"/>
          <cell r="AN49"/>
          <cell r="AO49"/>
          <cell r="AP49"/>
          <cell r="AQ49"/>
          <cell r="AR49"/>
          <cell r="AS49"/>
          <cell r="AT49"/>
          <cell r="AU49"/>
          <cell r="AV49"/>
          <cell r="AW49"/>
          <cell r="AX49"/>
          <cell r="AY49"/>
          <cell r="AZ49"/>
          <cell r="BA49">
            <v>4</v>
          </cell>
        </row>
        <row r="50">
          <cell r="C50">
            <v>761</v>
          </cell>
          <cell r="D50" t="str">
            <v>05060066-000</v>
          </cell>
          <cell r="E50"/>
          <cell r="F50"/>
          <cell r="G50" t="str">
            <v>17657119000134</v>
          </cell>
          <cell r="H50" t="str">
            <v>ALCEMIR ELIAS DE OLIVEIRA JUNIOR COMERCIO DE VESTUARIO E ACESSORIOS ME</v>
          </cell>
          <cell r="I50">
            <v>12507.58</v>
          </cell>
          <cell r="J50">
            <v>10000.700000000001</v>
          </cell>
          <cell r="K50">
            <v>1071</v>
          </cell>
          <cell r="L50">
            <v>221.43</v>
          </cell>
          <cell r="M50">
            <v>1214.45</v>
          </cell>
          <cell r="N50">
            <v>3.49</v>
          </cell>
          <cell r="O50">
            <v>2214.34</v>
          </cell>
          <cell r="P50">
            <v>43321</v>
          </cell>
          <cell r="Q50">
            <v>0</v>
          </cell>
          <cell r="R50">
            <v>132</v>
          </cell>
          <cell r="S50" t="str">
            <v>121 a 150 dias</v>
          </cell>
          <cell r="T50">
            <v>5</v>
          </cell>
          <cell r="U50">
            <v>5</v>
          </cell>
          <cell r="V50">
            <v>0</v>
          </cell>
          <cell r="W50">
            <v>43354</v>
          </cell>
          <cell r="X50" t="str">
            <v>Multa e Mora + 10% dos juros</v>
          </cell>
          <cell r="Y50">
            <v>10964.6</v>
          </cell>
          <cell r="Z50" t="str">
            <v>Multa e Mora</v>
          </cell>
          <cell r="AA50">
            <v>2007.0766697498732</v>
          </cell>
          <cell r="AB50">
            <v>1285.73333635263</v>
          </cell>
          <cell r="AC50">
            <v>883.92528842418653</v>
          </cell>
          <cell r="AD50" t="str">
            <v>CECOB</v>
          </cell>
          <cell r="AE50" t="str">
            <v>NÃO INDICADO PARA AJUIZAR</v>
          </cell>
          <cell r="AF50" t="str">
            <v>Maior que 12k</v>
          </cell>
          <cell r="AG50">
            <v>5612.69</v>
          </cell>
          <cell r="AH50">
            <v>6187.44</v>
          </cell>
          <cell r="AI50">
            <v>617.39589999999998</v>
          </cell>
          <cell r="AJ50" t="str">
            <v>-</v>
          </cell>
          <cell r="AK50"/>
          <cell r="AL50"/>
          <cell r="AM50"/>
          <cell r="AN50"/>
          <cell r="AO50"/>
          <cell r="AP50"/>
          <cell r="AQ50"/>
          <cell r="AR50"/>
          <cell r="AS50"/>
          <cell r="AT50"/>
          <cell r="AU50"/>
          <cell r="AV50"/>
          <cell r="AW50"/>
          <cell r="AX50"/>
          <cell r="AY50"/>
          <cell r="AZ50"/>
          <cell r="BA50">
            <v>4</v>
          </cell>
        </row>
        <row r="51">
          <cell r="C51">
            <v>4540</v>
          </cell>
          <cell r="D51" t="str">
            <v>A0019605-000</v>
          </cell>
          <cell r="E51"/>
          <cell r="F51"/>
          <cell r="G51" t="str">
            <v>63740690000135</v>
          </cell>
          <cell r="H51" t="str">
            <v>ALCINEY SOARES DE LIMA</v>
          </cell>
          <cell r="I51">
            <v>10601.87</v>
          </cell>
          <cell r="J51">
            <v>9133.6200000000008</v>
          </cell>
          <cell r="K51">
            <v>1057.83</v>
          </cell>
          <cell r="L51">
            <v>54.94</v>
          </cell>
          <cell r="M51">
            <v>355.48</v>
          </cell>
          <cell r="N51">
            <v>4.09</v>
          </cell>
          <cell r="O51">
            <v>1373.56</v>
          </cell>
          <cell r="P51">
            <v>43430</v>
          </cell>
          <cell r="Q51">
            <v>0</v>
          </cell>
          <cell r="R51">
            <v>86</v>
          </cell>
          <cell r="S51" t="str">
            <v>61 a 90 dias</v>
          </cell>
          <cell r="T51">
            <v>8</v>
          </cell>
          <cell r="U51">
            <v>2</v>
          </cell>
          <cell r="V51">
            <v>0</v>
          </cell>
          <cell r="W51">
            <v>43468</v>
          </cell>
          <cell r="X51" t="str">
            <v>-</v>
          </cell>
          <cell r="Y51">
            <v>10601.87</v>
          </cell>
          <cell r="Z51" t="str">
            <v>-</v>
          </cell>
          <cell r="AA51">
            <v>1948.6621400511083</v>
          </cell>
          <cell r="AB51">
            <v>1261.3867186581351</v>
          </cell>
          <cell r="AC51">
            <v>879.91500225098787</v>
          </cell>
          <cell r="AD51" t="str">
            <v>CECOB</v>
          </cell>
          <cell r="AE51" t="str">
            <v>ACORDO EM ATRASO</v>
          </cell>
          <cell r="AF51" t="str">
            <v>Menor que 12k</v>
          </cell>
          <cell r="AG51">
            <v>2841.67</v>
          </cell>
          <cell r="AH51">
            <v>0</v>
          </cell>
          <cell r="AI51">
            <v>198.91690000000003</v>
          </cell>
          <cell r="AJ51" t="str">
            <v>-</v>
          </cell>
          <cell r="AK51"/>
          <cell r="AL51"/>
          <cell r="AM51"/>
          <cell r="AN51"/>
          <cell r="AO51"/>
          <cell r="AP51"/>
          <cell r="AQ51"/>
          <cell r="AR51"/>
          <cell r="AS51"/>
          <cell r="AT51"/>
          <cell r="AU51"/>
          <cell r="AV51"/>
          <cell r="AW51"/>
          <cell r="AX51"/>
          <cell r="AY51"/>
          <cell r="AZ51"/>
          <cell r="BA51">
            <v>4</v>
          </cell>
        </row>
        <row r="52">
          <cell r="C52">
            <v>4651</v>
          </cell>
          <cell r="D52" t="str">
            <v>A0022087-000</v>
          </cell>
          <cell r="E52"/>
          <cell r="F52"/>
          <cell r="G52" t="str">
            <v>14550173000198</v>
          </cell>
          <cell r="H52" t="str">
            <v>ALESSANDRA DE ALBUQUERQUE REIS</v>
          </cell>
          <cell r="I52">
            <v>4459.1899999999996</v>
          </cell>
          <cell r="J52">
            <v>3782.48</v>
          </cell>
          <cell r="K52">
            <v>475.1</v>
          </cell>
          <cell r="L52">
            <v>37.450000000000003</v>
          </cell>
          <cell r="M52">
            <v>164.16</v>
          </cell>
          <cell r="N52">
            <v>3.79</v>
          </cell>
          <cell r="O52">
            <v>556.94000000000005</v>
          </cell>
          <cell r="P52">
            <v>43467</v>
          </cell>
          <cell r="Q52">
            <v>0</v>
          </cell>
          <cell r="R52">
            <v>90</v>
          </cell>
          <cell r="S52" t="str">
            <v>61 a 90 dias</v>
          </cell>
          <cell r="T52">
            <v>8</v>
          </cell>
          <cell r="U52">
            <v>3</v>
          </cell>
          <cell r="V52">
            <v>0</v>
          </cell>
          <cell r="W52">
            <v>43503</v>
          </cell>
          <cell r="X52" t="str">
            <v>-</v>
          </cell>
          <cell r="Y52">
            <v>4459.1899999999996</v>
          </cell>
          <cell r="Z52" t="str">
            <v>-</v>
          </cell>
          <cell r="AA52">
            <v>813.98697807675455</v>
          </cell>
          <cell r="AB52">
            <v>524.17902194479279</v>
          </cell>
          <cell r="AC52" t="str">
            <v>-</v>
          </cell>
          <cell r="AD52" t="str">
            <v>CECOB</v>
          </cell>
          <cell r="AE52" t="str">
            <v>SEM CONTATO</v>
          </cell>
          <cell r="AF52" t="str">
            <v>Menor que 12k</v>
          </cell>
          <cell r="AG52">
            <v>0</v>
          </cell>
          <cell r="AH52">
            <v>0</v>
          </cell>
          <cell r="AI52">
            <v>0</v>
          </cell>
          <cell r="AJ52" t="str">
            <v>-</v>
          </cell>
          <cell r="AK52"/>
          <cell r="AL52"/>
          <cell r="AM52"/>
          <cell r="AN52"/>
          <cell r="AO52"/>
          <cell r="AP52"/>
          <cell r="AQ52"/>
          <cell r="AR52"/>
          <cell r="AS52"/>
          <cell r="AT52"/>
          <cell r="AU52"/>
          <cell r="AV52"/>
          <cell r="AW52"/>
          <cell r="AX52"/>
          <cell r="AY52"/>
          <cell r="AZ52"/>
          <cell r="BA52">
            <v>6</v>
          </cell>
        </row>
        <row r="53">
          <cell r="C53">
            <v>6102</v>
          </cell>
          <cell r="D53" t="str">
            <v>A0187331-000</v>
          </cell>
          <cell r="E53" t="str">
            <v>SIM</v>
          </cell>
          <cell r="F53"/>
          <cell r="G53" t="str">
            <v>21225141000182</v>
          </cell>
          <cell r="H53" t="str">
            <v>ALESSANDRO APARECIDO CORREIA DE ARAUJO</v>
          </cell>
          <cell r="I53">
            <v>16285.99</v>
          </cell>
          <cell r="J53">
            <v>13688.43</v>
          </cell>
          <cell r="K53">
            <v>1897.7</v>
          </cell>
          <cell r="L53">
            <v>148.27000000000001</v>
          </cell>
          <cell r="M53">
            <v>551.59</v>
          </cell>
          <cell r="N53">
            <v>3.89</v>
          </cell>
          <cell r="O53">
            <v>1678.43</v>
          </cell>
          <cell r="P53">
            <v>43461</v>
          </cell>
          <cell r="Q53">
            <v>0</v>
          </cell>
          <cell r="R53">
            <v>96</v>
          </cell>
          <cell r="S53" t="str">
            <v>91 a 120 dias</v>
          </cell>
          <cell r="T53">
            <v>10</v>
          </cell>
          <cell r="U53">
            <v>4</v>
          </cell>
          <cell r="V53">
            <v>0</v>
          </cell>
          <cell r="W53">
            <v>43494</v>
          </cell>
          <cell r="X53" t="str">
            <v>Multa e Mora + 10% dos juros</v>
          </cell>
          <cell r="Y53">
            <v>15396.36</v>
          </cell>
          <cell r="Z53" t="str">
            <v>Multa e Mora</v>
          </cell>
          <cell r="AA53">
            <v>2851.6711039747656</v>
          </cell>
          <cell r="AB53">
            <v>1839.5614570598132</v>
          </cell>
          <cell r="AC53">
            <v>1277.0914212013231</v>
          </cell>
          <cell r="AD53" t="str">
            <v>Mascarello</v>
          </cell>
          <cell r="AE53" t="str">
            <v>AJUIZAR</v>
          </cell>
          <cell r="AF53" t="str">
            <v>Maior que 12k</v>
          </cell>
          <cell r="AG53">
            <v>0</v>
          </cell>
          <cell r="AH53">
            <v>0</v>
          </cell>
          <cell r="AI53">
            <v>0</v>
          </cell>
          <cell r="AJ53" t="str">
            <v>-</v>
          </cell>
          <cell r="AK53"/>
          <cell r="AL53"/>
          <cell r="AM53"/>
          <cell r="AN53"/>
          <cell r="AO53"/>
          <cell r="AP53"/>
          <cell r="AQ53"/>
          <cell r="AR53"/>
          <cell r="AS53"/>
          <cell r="AT53"/>
          <cell r="AU53"/>
          <cell r="AV53"/>
          <cell r="AW53"/>
          <cell r="AX53"/>
          <cell r="AY53"/>
          <cell r="AZ53"/>
          <cell r="BA53">
            <v>5</v>
          </cell>
        </row>
        <row r="54">
          <cell r="C54">
            <v>10694</v>
          </cell>
          <cell r="D54" t="str">
            <v>A0211824-000</v>
          </cell>
          <cell r="E54"/>
          <cell r="F54"/>
          <cell r="G54" t="str">
            <v>18872824000117</v>
          </cell>
          <cell r="H54" t="str">
            <v>ALEX ALAN CAMPOS MEI</v>
          </cell>
          <cell r="I54">
            <v>6054.69</v>
          </cell>
          <cell r="J54">
            <v>5284.34</v>
          </cell>
          <cell r="K54">
            <v>633.74</v>
          </cell>
          <cell r="L54">
            <v>36.69</v>
          </cell>
          <cell r="M54">
            <v>99.92</v>
          </cell>
          <cell r="N54">
            <v>4.09</v>
          </cell>
          <cell r="O54">
            <v>566</v>
          </cell>
          <cell r="P54">
            <v>43493</v>
          </cell>
          <cell r="Q54">
            <v>63</v>
          </cell>
          <cell r="R54">
            <v>64</v>
          </cell>
          <cell r="S54" t="str">
            <v>61 a 90 dias</v>
          </cell>
          <cell r="T54">
            <v>12</v>
          </cell>
          <cell r="U54">
            <v>3</v>
          </cell>
          <cell r="V54">
            <v>0</v>
          </cell>
          <cell r="W54">
            <v>43532</v>
          </cell>
          <cell r="X54" t="str">
            <v>-</v>
          </cell>
          <cell r="Y54">
            <v>6054.69</v>
          </cell>
          <cell r="Z54" t="str">
            <v>-</v>
          </cell>
          <cell r="AA54">
            <v>1112.8739715489853</v>
          </cell>
          <cell r="AB54">
            <v>720.37343898691677</v>
          </cell>
          <cell r="AC54" t="str">
            <v>-</v>
          </cell>
          <cell r="AD54" t="str">
            <v>CECOB</v>
          </cell>
          <cell r="AE54" t="str">
            <v>SEM RETORNO DO CONTATO</v>
          </cell>
          <cell r="AF54" t="str">
            <v>Menor que 12k</v>
          </cell>
          <cell r="AG54">
            <v>0</v>
          </cell>
          <cell r="AH54">
            <v>0</v>
          </cell>
          <cell r="AI54">
            <v>0</v>
          </cell>
          <cell r="AJ54" t="str">
            <v>-</v>
          </cell>
          <cell r="AK54"/>
          <cell r="AL54"/>
          <cell r="AM54"/>
          <cell r="AN54"/>
          <cell r="AO54"/>
          <cell r="AP54"/>
          <cell r="AQ54"/>
          <cell r="AR54"/>
          <cell r="AS54"/>
          <cell r="AT54"/>
          <cell r="AU54"/>
          <cell r="AV54"/>
          <cell r="AW54"/>
          <cell r="AX54"/>
          <cell r="AY54"/>
          <cell r="AZ54"/>
          <cell r="BA54">
            <v>5</v>
          </cell>
        </row>
        <row r="55">
          <cell r="C55">
            <v>16268</v>
          </cell>
          <cell r="D55" t="str">
            <v>A0259710-000</v>
          </cell>
          <cell r="E55"/>
          <cell r="F55"/>
          <cell r="G55" t="str">
            <v>15347766000114</v>
          </cell>
          <cell r="H55" t="str">
            <v>ALEXANDRE BAFFA MEI</v>
          </cell>
          <cell r="I55">
            <v>16105.3</v>
          </cell>
          <cell r="J55">
            <v>12582.07</v>
          </cell>
          <cell r="K55">
            <v>3326.6</v>
          </cell>
          <cell r="L55">
            <v>56.32</v>
          </cell>
          <cell r="M55">
            <v>140.31</v>
          </cell>
          <cell r="N55">
            <v>4.49</v>
          </cell>
          <cell r="O55">
            <v>1337.89</v>
          </cell>
          <cell r="P55">
            <v>43696</v>
          </cell>
          <cell r="Q55">
            <v>0</v>
          </cell>
          <cell r="R55">
            <v>43</v>
          </cell>
          <cell r="S55" t="str">
            <v>31 a 60 dias</v>
          </cell>
          <cell r="T55">
            <v>15</v>
          </cell>
          <cell r="U55">
            <v>2</v>
          </cell>
          <cell r="V55">
            <v>0</v>
          </cell>
          <cell r="W55">
            <v>43727</v>
          </cell>
          <cell r="X55" t="str">
            <v>-</v>
          </cell>
          <cell r="Y55">
            <v>16105.3</v>
          </cell>
          <cell r="Z55" t="str">
            <v>-</v>
          </cell>
          <cell r="AA55">
            <v>2987.3310165893886</v>
          </cell>
          <cell r="AB55">
            <v>1946.9501510727143</v>
          </cell>
          <cell r="AC55">
            <v>1371.0217115279024</v>
          </cell>
          <cell r="AD55" t="str">
            <v>Mascarello</v>
          </cell>
          <cell r="AE55" t="str">
            <v>ACORDO EM DIA</v>
          </cell>
          <cell r="AF55" t="str">
            <v>Maior que 12k</v>
          </cell>
          <cell r="AG55">
            <v>4218.8200000000006</v>
          </cell>
          <cell r="AH55">
            <v>0</v>
          </cell>
          <cell r="AI55">
            <v>295.31740000000002</v>
          </cell>
          <cell r="AJ55" t="str">
            <v>-</v>
          </cell>
          <cell r="AK55"/>
          <cell r="AL55"/>
          <cell r="AM55"/>
          <cell r="AN55"/>
          <cell r="AO55"/>
          <cell r="AP55"/>
          <cell r="AQ55"/>
          <cell r="AR55"/>
          <cell r="AS55"/>
          <cell r="AT55"/>
          <cell r="AU55"/>
          <cell r="AV55"/>
          <cell r="AW55"/>
          <cell r="AX55"/>
          <cell r="AY55"/>
          <cell r="AZ55"/>
          <cell r="BA55">
            <v>7</v>
          </cell>
        </row>
        <row r="56">
          <cell r="C56">
            <v>6969</v>
          </cell>
          <cell r="D56" t="str">
            <v>A0194794-000</v>
          </cell>
          <cell r="E56"/>
          <cell r="F56"/>
          <cell r="G56" t="str">
            <v>23253934000130</v>
          </cell>
          <cell r="H56" t="str">
            <v>ALEXANDRE FLORES GUIMARAES MEI</v>
          </cell>
          <cell r="I56">
            <v>4149.46</v>
          </cell>
          <cell r="J56">
            <v>3571.01</v>
          </cell>
          <cell r="K56">
            <v>334.09</v>
          </cell>
          <cell r="L56">
            <v>63.9</v>
          </cell>
          <cell r="M56">
            <v>180.46</v>
          </cell>
          <cell r="N56">
            <v>3.99</v>
          </cell>
          <cell r="O56">
            <v>983.54</v>
          </cell>
          <cell r="P56">
            <v>43489</v>
          </cell>
          <cell r="Q56">
            <v>0</v>
          </cell>
          <cell r="R56">
            <v>68</v>
          </cell>
          <cell r="S56" t="str">
            <v>61 a 90 dias</v>
          </cell>
          <cell r="T56">
            <v>4</v>
          </cell>
          <cell r="U56">
            <v>3</v>
          </cell>
          <cell r="V56">
            <v>0</v>
          </cell>
          <cell r="W56">
            <v>43524</v>
          </cell>
          <cell r="X56" t="str">
            <v>-</v>
          </cell>
          <cell r="Y56">
            <v>4149.46</v>
          </cell>
          <cell r="Z56" t="str">
            <v>-</v>
          </cell>
          <cell r="AA56">
            <v>760.9397166174972</v>
          </cell>
          <cell r="AB56" t="str">
            <v>-</v>
          </cell>
          <cell r="AC56" t="str">
            <v>-</v>
          </cell>
          <cell r="AD56" t="str">
            <v>CECOB</v>
          </cell>
          <cell r="AE56" t="str">
            <v>Envio de Sms</v>
          </cell>
          <cell r="AF56" t="str">
            <v>Menor que 12k</v>
          </cell>
          <cell r="AG56">
            <v>0</v>
          </cell>
          <cell r="AH56">
            <v>0</v>
          </cell>
          <cell r="AI56">
            <v>0</v>
          </cell>
          <cell r="AJ56" t="str">
            <v>-</v>
          </cell>
          <cell r="AK56"/>
          <cell r="AL56"/>
          <cell r="AM56"/>
          <cell r="AN56"/>
          <cell r="AO56"/>
          <cell r="AP56"/>
          <cell r="AQ56"/>
          <cell r="AR56"/>
          <cell r="AS56"/>
          <cell r="AT56"/>
          <cell r="AU56"/>
          <cell r="AV56"/>
          <cell r="AW56"/>
          <cell r="AX56"/>
          <cell r="AY56"/>
          <cell r="AZ56"/>
          <cell r="BA56">
            <v>6</v>
          </cell>
        </row>
        <row r="57">
          <cell r="C57">
            <v>3600</v>
          </cell>
          <cell r="D57" t="str">
            <v>A0021552-000</v>
          </cell>
          <cell r="E57"/>
          <cell r="F57"/>
          <cell r="G57" t="str">
            <v>12300838000180</v>
          </cell>
          <cell r="H57" t="str">
            <v>ALFA E BETA AGENCIA DE VIAGENS LTDA</v>
          </cell>
          <cell r="I57">
            <v>16077.29</v>
          </cell>
          <cell r="J57">
            <v>13608.04</v>
          </cell>
          <cell r="K57">
            <v>1701.18</v>
          </cell>
          <cell r="L57">
            <v>128.86000000000001</v>
          </cell>
          <cell r="M57">
            <v>639.21</v>
          </cell>
          <cell r="N57">
            <v>3.19</v>
          </cell>
          <cell r="O57">
            <v>1610.78</v>
          </cell>
          <cell r="P57">
            <v>43403</v>
          </cell>
          <cell r="Q57">
            <v>0</v>
          </cell>
          <cell r="R57">
            <v>115</v>
          </cell>
          <cell r="S57" t="str">
            <v>91 a 120 dias</v>
          </cell>
          <cell r="T57">
            <v>10</v>
          </cell>
          <cell r="U57">
            <v>4</v>
          </cell>
          <cell r="V57">
            <v>0</v>
          </cell>
          <cell r="W57">
            <v>43437</v>
          </cell>
          <cell r="X57" t="str">
            <v>Multa e Mora + 10% dos juros</v>
          </cell>
          <cell r="Y57">
            <v>15139.102000000001</v>
          </cell>
          <cell r="Z57" t="str">
            <v>Multa e Mora</v>
          </cell>
          <cell r="AA57">
            <v>2755.9511197490792</v>
          </cell>
          <cell r="AB57">
            <v>1756.1324706086082</v>
          </cell>
          <cell r="AC57">
            <v>1198.3250601280113</v>
          </cell>
          <cell r="AD57" t="str">
            <v>Malta</v>
          </cell>
          <cell r="AE57" t="str">
            <v>AJUIZAR</v>
          </cell>
          <cell r="AF57" t="str">
            <v>Maior que 12k</v>
          </cell>
          <cell r="AG57">
            <v>0</v>
          </cell>
          <cell r="AH57">
            <v>0</v>
          </cell>
          <cell r="AI57">
            <v>0</v>
          </cell>
          <cell r="AJ57" t="str">
            <v>-</v>
          </cell>
          <cell r="AK57"/>
          <cell r="AL57"/>
          <cell r="AM57"/>
          <cell r="AN57"/>
          <cell r="AO57"/>
          <cell r="AP57"/>
          <cell r="AQ57"/>
          <cell r="AR57"/>
          <cell r="AS57"/>
          <cell r="AT57"/>
          <cell r="AU57"/>
          <cell r="AV57"/>
          <cell r="AW57"/>
          <cell r="AX57"/>
          <cell r="AY57"/>
          <cell r="AZ57"/>
          <cell r="BA57">
            <v>5</v>
          </cell>
        </row>
        <row r="58">
          <cell r="C58">
            <v>5382</v>
          </cell>
          <cell r="D58" t="str">
            <v>A0184481-000</v>
          </cell>
          <cell r="E58"/>
          <cell r="F58"/>
          <cell r="G58" t="str">
            <v>10702232000145</v>
          </cell>
          <cell r="H58" t="str">
            <v>ALINE RAFAELA PEREIRA</v>
          </cell>
          <cell r="I58">
            <v>11871.97</v>
          </cell>
          <cell r="J58">
            <v>10566.47</v>
          </cell>
          <cell r="K58">
            <v>1006.74</v>
          </cell>
          <cell r="L58">
            <v>65.08</v>
          </cell>
          <cell r="M58">
            <v>233.68</v>
          </cell>
          <cell r="N58">
            <v>3.69</v>
          </cell>
          <cell r="O58">
            <v>1084.74</v>
          </cell>
          <cell r="P58">
            <v>43376</v>
          </cell>
          <cell r="Q58">
            <v>76</v>
          </cell>
          <cell r="R58">
            <v>77</v>
          </cell>
          <cell r="S58" t="str">
            <v>61 a 90 dias</v>
          </cell>
          <cell r="T58">
            <v>12</v>
          </cell>
          <cell r="U58">
            <v>3</v>
          </cell>
          <cell r="V58">
            <v>0</v>
          </cell>
          <cell r="W58">
            <v>43410</v>
          </cell>
          <cell r="X58" t="str">
            <v>-</v>
          </cell>
          <cell r="Y58">
            <v>11871.97</v>
          </cell>
          <cell r="Z58" t="str">
            <v>-</v>
          </cell>
          <cell r="AA58">
            <v>2162.1333335725658</v>
          </cell>
          <cell r="AB58">
            <v>1389.9177685780244</v>
          </cell>
          <cell r="AC58">
            <v>960.2572251615419</v>
          </cell>
          <cell r="AD58" t="str">
            <v>CECOB</v>
          </cell>
          <cell r="AE58" t="str">
            <v>SEM CONTATO</v>
          </cell>
          <cell r="AF58" t="str">
            <v>Menor que 12k</v>
          </cell>
          <cell r="AG58">
            <v>0</v>
          </cell>
          <cell r="AH58">
            <v>0</v>
          </cell>
          <cell r="AI58">
            <v>0</v>
          </cell>
          <cell r="AJ58" t="str">
            <v>-</v>
          </cell>
          <cell r="AK58"/>
          <cell r="AL58"/>
          <cell r="AM58"/>
          <cell r="AN58"/>
          <cell r="AO58"/>
          <cell r="AP58"/>
          <cell r="AQ58"/>
          <cell r="AR58"/>
          <cell r="AS58"/>
          <cell r="AT58"/>
          <cell r="AU58"/>
          <cell r="AV58"/>
          <cell r="AW58"/>
          <cell r="AX58"/>
          <cell r="AY58"/>
          <cell r="AZ58"/>
          <cell r="BA58">
            <v>5</v>
          </cell>
        </row>
        <row r="59">
          <cell r="C59">
            <v>12324</v>
          </cell>
          <cell r="D59" t="str">
            <v>A0222653-000</v>
          </cell>
          <cell r="E59"/>
          <cell r="F59"/>
          <cell r="G59" t="str">
            <v>24390511000125</v>
          </cell>
          <cell r="H59" t="str">
            <v>ALL CLEAN SERVICOS DE LIMPEZA MANUTENCAO E REFORMAS LTDA</v>
          </cell>
          <cell r="I59">
            <v>54143.62</v>
          </cell>
          <cell r="J59">
            <v>50536.92</v>
          </cell>
          <cell r="K59">
            <v>2852.6</v>
          </cell>
          <cell r="L59">
            <v>298.10000000000002</v>
          </cell>
          <cell r="M59">
            <v>456</v>
          </cell>
          <cell r="N59">
            <v>2.59</v>
          </cell>
          <cell r="O59">
            <v>7075.33</v>
          </cell>
          <cell r="P59">
            <v>43668</v>
          </cell>
          <cell r="Q59">
            <v>0</v>
          </cell>
          <cell r="R59">
            <v>43</v>
          </cell>
          <cell r="S59" t="str">
            <v>31 a 60 dias</v>
          </cell>
          <cell r="T59">
            <v>8</v>
          </cell>
          <cell r="U59">
            <v>2</v>
          </cell>
          <cell r="V59">
            <v>0</v>
          </cell>
          <cell r="W59">
            <v>43684</v>
          </cell>
          <cell r="X59" t="str">
            <v>-</v>
          </cell>
          <cell r="Y59">
            <v>54143.62</v>
          </cell>
          <cell r="Z59" t="str">
            <v>-</v>
          </cell>
          <cell r="AA59">
            <v>9610.4691776613308</v>
          </cell>
          <cell r="AB59">
            <v>6058.2785489306289</v>
          </cell>
          <cell r="AC59">
            <v>4071.0101259407797</v>
          </cell>
          <cell r="AD59" t="str">
            <v>Mascarello</v>
          </cell>
          <cell r="AE59" t="str">
            <v>ACORDO EM DIA</v>
          </cell>
          <cell r="AF59" t="str">
            <v>Maior que 12k</v>
          </cell>
          <cell r="AG59">
            <v>5734.8</v>
          </cell>
          <cell r="AH59">
            <v>73639.28</v>
          </cell>
          <cell r="AI59">
            <v>401.43600000000004</v>
          </cell>
          <cell r="AJ59" t="str">
            <v>-</v>
          </cell>
          <cell r="AK59"/>
          <cell r="AL59"/>
          <cell r="AM59"/>
          <cell r="AN59"/>
          <cell r="AO59"/>
          <cell r="AP59"/>
          <cell r="AQ59"/>
          <cell r="AR59"/>
          <cell r="AS59"/>
          <cell r="AT59"/>
          <cell r="AU59"/>
          <cell r="AV59"/>
          <cell r="AW59"/>
          <cell r="AX59"/>
          <cell r="AY59"/>
          <cell r="AZ59"/>
          <cell r="BA59">
            <v>7</v>
          </cell>
        </row>
        <row r="60">
          <cell r="C60">
            <v>14407</v>
          </cell>
          <cell r="D60" t="str">
            <v>A0237977-000</v>
          </cell>
          <cell r="E60"/>
          <cell r="F60"/>
          <cell r="G60" t="str">
            <v>09310598000190</v>
          </cell>
          <cell r="H60" t="str">
            <v>ALL CONFIANCE WINE FOOD COMERCIAL LTDA</v>
          </cell>
          <cell r="I60">
            <v>34722.519999999997</v>
          </cell>
          <cell r="J60">
            <v>27001.96</v>
          </cell>
          <cell r="K60">
            <v>6813.65</v>
          </cell>
          <cell r="L60">
            <v>291.95</v>
          </cell>
          <cell r="M60">
            <v>614.96</v>
          </cell>
          <cell r="N60">
            <v>3.69</v>
          </cell>
          <cell r="O60">
            <v>6991.34</v>
          </cell>
          <cell r="P60">
            <v>43696</v>
          </cell>
          <cell r="Q60">
            <v>0</v>
          </cell>
          <cell r="R60">
            <v>43</v>
          </cell>
          <cell r="S60" t="str">
            <v>31 a 60 dias</v>
          </cell>
          <cell r="T60">
            <v>5</v>
          </cell>
          <cell r="U60">
            <v>2</v>
          </cell>
          <cell r="V60">
            <v>0</v>
          </cell>
          <cell r="W60">
            <v>43733</v>
          </cell>
          <cell r="X60" t="str">
            <v>-</v>
          </cell>
          <cell r="Y60">
            <v>34722.519999999997</v>
          </cell>
          <cell r="Z60" t="str">
            <v>-</v>
          </cell>
          <cell r="AA60">
            <v>6323.6950495697074</v>
          </cell>
          <cell r="AB60">
            <v>4065.159153687704</v>
          </cell>
          <cell r="AC60">
            <v>2808.5103572377748</v>
          </cell>
          <cell r="AD60" t="str">
            <v>Mascarello</v>
          </cell>
          <cell r="AE60" t="str">
            <v>SEM CONTATO</v>
          </cell>
          <cell r="AF60" t="str">
            <v>Maior que 12k</v>
          </cell>
          <cell r="AG60">
            <v>0</v>
          </cell>
          <cell r="AH60">
            <v>0</v>
          </cell>
          <cell r="AI60">
            <v>0</v>
          </cell>
          <cell r="AJ60" t="str">
            <v>-</v>
          </cell>
          <cell r="AK60"/>
          <cell r="AL60"/>
          <cell r="AM60"/>
          <cell r="AN60"/>
          <cell r="AO60"/>
          <cell r="AP60"/>
          <cell r="AQ60"/>
          <cell r="AR60"/>
          <cell r="AS60"/>
          <cell r="AT60"/>
          <cell r="AU60"/>
          <cell r="AV60"/>
          <cell r="AW60"/>
          <cell r="AX60"/>
          <cell r="AY60"/>
          <cell r="AZ60"/>
          <cell r="BA60">
            <v>7</v>
          </cell>
        </row>
        <row r="61">
          <cell r="C61">
            <v>1088</v>
          </cell>
          <cell r="D61" t="str">
            <v>05075602-000</v>
          </cell>
          <cell r="E61"/>
          <cell r="F61"/>
          <cell r="G61" t="str">
            <v>16684590000159</v>
          </cell>
          <cell r="H61" t="str">
            <v>ALM CAPITAL GROUP LTDA</v>
          </cell>
          <cell r="I61">
            <v>15743.08</v>
          </cell>
          <cell r="J61">
            <v>13916.91</v>
          </cell>
          <cell r="K61">
            <v>1043.4000000000001</v>
          </cell>
          <cell r="L61">
            <v>150.77000000000001</v>
          </cell>
          <cell r="M61">
            <v>632</v>
          </cell>
          <cell r="N61">
            <v>2.99</v>
          </cell>
          <cell r="O61">
            <v>3769.29</v>
          </cell>
          <cell r="P61">
            <v>43426</v>
          </cell>
          <cell r="Q61">
            <v>0</v>
          </cell>
          <cell r="R61">
            <v>92</v>
          </cell>
          <cell r="S61" t="str">
            <v>91 a 120 dias</v>
          </cell>
          <cell r="T61">
            <v>4</v>
          </cell>
          <cell r="U61">
            <v>2</v>
          </cell>
          <cell r="V61">
            <v>0</v>
          </cell>
          <cell r="W61">
            <v>43462</v>
          </cell>
          <cell r="X61" t="str">
            <v>-</v>
          </cell>
          <cell r="Y61">
            <v>15743.08</v>
          </cell>
          <cell r="Z61" t="str">
            <v>-</v>
          </cell>
          <cell r="AA61">
            <v>2820.827343653204</v>
          </cell>
          <cell r="AB61">
            <v>1791.0743762006848</v>
          </cell>
          <cell r="AC61">
            <v>1216.0035129124583</v>
          </cell>
          <cell r="AD61" t="str">
            <v>Malta</v>
          </cell>
          <cell r="AE61" t="str">
            <v>ACORDO QUITADO</v>
          </cell>
          <cell r="AF61" t="str">
            <v>Maior que 12k</v>
          </cell>
          <cell r="AG61">
            <v>16796.78</v>
          </cell>
          <cell r="AH61">
            <v>8841.34</v>
          </cell>
          <cell r="AI61">
            <v>1175.7746000000002</v>
          </cell>
          <cell r="AJ61" t="str">
            <v>-</v>
          </cell>
          <cell r="AK61"/>
          <cell r="AL61"/>
          <cell r="AM61"/>
          <cell r="AN61"/>
          <cell r="AO61"/>
          <cell r="AP61"/>
          <cell r="AQ61"/>
          <cell r="AR61"/>
          <cell r="AS61"/>
          <cell r="AT61"/>
          <cell r="AU61"/>
          <cell r="AV61"/>
          <cell r="AW61"/>
          <cell r="AX61"/>
          <cell r="AY61"/>
          <cell r="AZ61"/>
          <cell r="BA61">
            <v>5</v>
          </cell>
        </row>
        <row r="62">
          <cell r="C62">
            <v>3932</v>
          </cell>
          <cell r="D62" t="str">
            <v>A0013752-000</v>
          </cell>
          <cell r="E62" t="str">
            <v>SIM</v>
          </cell>
          <cell r="F62"/>
          <cell r="G62" t="str">
            <v>12388489000108</v>
          </cell>
          <cell r="H62" t="str">
            <v>ALMEIDA &amp; FONTANELLA COMERCIAL LTDA</v>
          </cell>
          <cell r="I62">
            <v>15807.96</v>
          </cell>
          <cell r="J62">
            <v>13441.88</v>
          </cell>
          <cell r="K62">
            <v>1888.73</v>
          </cell>
          <cell r="L62">
            <v>90.26</v>
          </cell>
          <cell r="M62">
            <v>387.09</v>
          </cell>
          <cell r="N62">
            <v>3.99</v>
          </cell>
          <cell r="O62">
            <v>1345.28</v>
          </cell>
          <cell r="P62">
            <v>43470</v>
          </cell>
          <cell r="Q62">
            <v>0</v>
          </cell>
          <cell r="R62">
            <v>87</v>
          </cell>
          <cell r="S62" t="str">
            <v>61 a 90 dias</v>
          </cell>
          <cell r="T62">
            <v>13</v>
          </cell>
          <cell r="U62">
            <v>3</v>
          </cell>
          <cell r="V62">
            <v>1</v>
          </cell>
          <cell r="W62">
            <v>43503</v>
          </cell>
          <cell r="X62" t="str">
            <v>-</v>
          </cell>
          <cell r="Y62">
            <v>15807.96</v>
          </cell>
          <cell r="Z62" t="str">
            <v>-</v>
          </cell>
          <cell r="AA62">
            <v>2898.9084369293187</v>
          </cell>
          <cell r="AB62">
            <v>1873.264938032944</v>
          </cell>
          <cell r="AC62">
            <v>1303.6239282504255</v>
          </cell>
          <cell r="AD62" t="str">
            <v>Mascarello</v>
          </cell>
          <cell r="AE62" t="str">
            <v>COBRANÇA JUDICIAL</v>
          </cell>
          <cell r="AF62" t="str">
            <v>Maior que 12k</v>
          </cell>
          <cell r="AG62">
            <v>0</v>
          </cell>
          <cell r="AH62">
            <v>0</v>
          </cell>
          <cell r="AI62">
            <v>0</v>
          </cell>
          <cell r="AJ62" t="str">
            <v>-</v>
          </cell>
          <cell r="AK62"/>
          <cell r="AL62"/>
          <cell r="AM62"/>
          <cell r="AN62"/>
          <cell r="AO62"/>
          <cell r="AP62"/>
          <cell r="AQ62"/>
          <cell r="AR62"/>
          <cell r="AS62"/>
          <cell r="AT62"/>
          <cell r="AU62"/>
          <cell r="AV62"/>
          <cell r="AW62"/>
          <cell r="AX62"/>
          <cell r="AY62"/>
          <cell r="AZ62"/>
          <cell r="BA62">
            <v>4</v>
          </cell>
        </row>
        <row r="63">
          <cell r="C63">
            <v>8146</v>
          </cell>
          <cell r="D63" t="str">
            <v>A0201074-000</v>
          </cell>
          <cell r="E63"/>
          <cell r="F63"/>
          <cell r="G63" t="str">
            <v>23202637000166</v>
          </cell>
          <cell r="H63" t="str">
            <v>ALMIR DE SOUZA VALENTE JUNIOR</v>
          </cell>
          <cell r="I63">
            <v>9565.5499999999993</v>
          </cell>
          <cell r="J63">
            <v>7976.93</v>
          </cell>
          <cell r="K63">
            <v>1253.1600000000001</v>
          </cell>
          <cell r="L63">
            <v>64</v>
          </cell>
          <cell r="M63">
            <v>271.45999999999998</v>
          </cell>
          <cell r="N63">
            <v>4.8899999999999997</v>
          </cell>
          <cell r="O63">
            <v>954.79</v>
          </cell>
          <cell r="P63">
            <v>43479</v>
          </cell>
          <cell r="Q63">
            <v>0</v>
          </cell>
          <cell r="R63">
            <v>78</v>
          </cell>
          <cell r="S63" t="str">
            <v>61 a 90 dias</v>
          </cell>
          <cell r="T63">
            <v>11</v>
          </cell>
          <cell r="U63">
            <v>3</v>
          </cell>
          <cell r="V63">
            <v>0</v>
          </cell>
          <cell r="W63">
            <v>43514</v>
          </cell>
          <cell r="X63" t="str">
            <v>-</v>
          </cell>
          <cell r="Y63">
            <v>9565.5499999999993</v>
          </cell>
          <cell r="Z63" t="str">
            <v>-</v>
          </cell>
          <cell r="AA63">
            <v>1790.4052301034028</v>
          </cell>
          <cell r="AB63">
            <v>1174.7294415733568</v>
          </cell>
          <cell r="AC63">
            <v>834.88936642409146</v>
          </cell>
          <cell r="AD63" t="str">
            <v>CECOB</v>
          </cell>
          <cell r="AE63" t="str">
            <v>SEM RETORNO DA PROPOSTA</v>
          </cell>
          <cell r="AF63" t="str">
            <v>Menor que 12k</v>
          </cell>
          <cell r="AG63">
            <v>0</v>
          </cell>
          <cell r="AH63">
            <v>0</v>
          </cell>
          <cell r="AI63">
            <v>0</v>
          </cell>
          <cell r="AJ63" t="str">
            <v>-</v>
          </cell>
          <cell r="AK63"/>
          <cell r="AL63"/>
          <cell r="AM63"/>
          <cell r="AN63"/>
          <cell r="AO63"/>
          <cell r="AP63"/>
          <cell r="AQ63"/>
          <cell r="AR63"/>
          <cell r="AS63"/>
          <cell r="AT63"/>
          <cell r="AU63"/>
          <cell r="AV63"/>
          <cell r="AW63"/>
          <cell r="AX63"/>
          <cell r="AY63"/>
          <cell r="AZ63"/>
          <cell r="BA63">
            <v>5</v>
          </cell>
        </row>
        <row r="64">
          <cell r="C64">
            <v>6941</v>
          </cell>
          <cell r="D64" t="str">
            <v>A0193499-000</v>
          </cell>
          <cell r="E64"/>
          <cell r="F64"/>
          <cell r="G64" t="str">
            <v>26840171000112</v>
          </cell>
          <cell r="H64" t="str">
            <v>ALMIR RAMOS MIRANDA JUNIOR MEI</v>
          </cell>
          <cell r="I64">
            <v>9722.9500000000007</v>
          </cell>
          <cell r="J64">
            <v>8412.94</v>
          </cell>
          <cell r="K64">
            <v>1076.29</v>
          </cell>
          <cell r="L64">
            <v>47.39</v>
          </cell>
          <cell r="M64">
            <v>186.33</v>
          </cell>
          <cell r="N64">
            <v>4.59</v>
          </cell>
          <cell r="O64">
            <v>1067.93</v>
          </cell>
          <cell r="P64">
            <v>43495</v>
          </cell>
          <cell r="Q64">
            <v>0</v>
          </cell>
          <cell r="R64">
            <v>62</v>
          </cell>
          <cell r="S64" t="str">
            <v>61 a 90 dias</v>
          </cell>
          <cell r="T64">
            <v>10</v>
          </cell>
          <cell r="U64">
            <v>2</v>
          </cell>
          <cell r="V64">
            <v>0</v>
          </cell>
          <cell r="W64">
            <v>43532</v>
          </cell>
          <cell r="X64" t="str">
            <v>-</v>
          </cell>
          <cell r="Y64">
            <v>9722.9500000000007</v>
          </cell>
          <cell r="Z64" t="str">
            <v>-</v>
          </cell>
          <cell r="AA64">
            <v>1807.579608046761</v>
          </cell>
          <cell r="AB64">
            <v>1180.0539115933639</v>
          </cell>
          <cell r="AC64">
            <v>832.91490324305812</v>
          </cell>
          <cell r="AD64" t="str">
            <v>CECOB</v>
          </cell>
          <cell r="AE64" t="str">
            <v>Suspensão Da Cobrança</v>
          </cell>
          <cell r="AF64" t="str">
            <v>Menor que 12k</v>
          </cell>
          <cell r="AG64">
            <v>3465.2</v>
          </cell>
          <cell r="AH64">
            <v>0</v>
          </cell>
          <cell r="AI64">
            <v>242.56400000000002</v>
          </cell>
          <cell r="AJ64" t="str">
            <v>-</v>
          </cell>
          <cell r="AK64"/>
          <cell r="AL64"/>
          <cell r="AM64"/>
          <cell r="AN64"/>
          <cell r="AO64"/>
          <cell r="AP64"/>
          <cell r="AQ64"/>
          <cell r="AR64"/>
          <cell r="AS64"/>
          <cell r="AT64"/>
          <cell r="AU64"/>
          <cell r="AV64"/>
          <cell r="AW64"/>
          <cell r="AX64"/>
          <cell r="AY64"/>
          <cell r="AZ64"/>
          <cell r="BA64">
            <v>5</v>
          </cell>
        </row>
        <row r="65">
          <cell r="C65">
            <v>1439</v>
          </cell>
          <cell r="D65" t="str">
            <v>05074405-000</v>
          </cell>
          <cell r="E65"/>
          <cell r="F65"/>
          <cell r="G65" t="str">
            <v>09545326000179</v>
          </cell>
          <cell r="H65" t="str">
            <v>ALOHA CONSULTORIA &amp; EVENTOS LTDA ME</v>
          </cell>
          <cell r="I65">
            <v>14267.13</v>
          </cell>
          <cell r="J65">
            <v>12172.56</v>
          </cell>
          <cell r="K65">
            <v>784.74</v>
          </cell>
          <cell r="L65">
            <v>285.33999999999997</v>
          </cell>
          <cell r="M65">
            <v>1024.49</v>
          </cell>
          <cell r="N65">
            <v>3.19</v>
          </cell>
          <cell r="O65">
            <v>4319.1000000000004</v>
          </cell>
          <cell r="P65">
            <v>43472</v>
          </cell>
          <cell r="Q65">
            <v>0</v>
          </cell>
          <cell r="R65">
            <v>85</v>
          </cell>
          <cell r="S65" t="str">
            <v>61 a 90 dias</v>
          </cell>
          <cell r="T65">
            <v>3</v>
          </cell>
          <cell r="U65">
            <v>3</v>
          </cell>
          <cell r="V65">
            <v>0</v>
          </cell>
          <cell r="W65">
            <v>43535</v>
          </cell>
          <cell r="X65" t="str">
            <v>-</v>
          </cell>
          <cell r="Y65">
            <v>14267.13</v>
          </cell>
          <cell r="Z65" t="str">
            <v>-</v>
          </cell>
          <cell r="AA65">
            <v>2568.3550761636238</v>
          </cell>
          <cell r="AB65">
            <v>1636.5935204663717</v>
          </cell>
          <cell r="AC65">
            <v>1116.7557468704576</v>
          </cell>
          <cell r="AD65" t="str">
            <v>Mascarello</v>
          </cell>
          <cell r="AE65" t="str">
            <v>ACORDO QUITADO</v>
          </cell>
          <cell r="AF65" t="str">
            <v>Maior que 12k</v>
          </cell>
          <cell r="AG65">
            <v>7024.0300000000007</v>
          </cell>
          <cell r="AH65">
            <v>9072</v>
          </cell>
          <cell r="AI65">
            <v>491.68210000000005</v>
          </cell>
          <cell r="AJ65" t="str">
            <v>-</v>
          </cell>
          <cell r="AK65"/>
          <cell r="AL65"/>
          <cell r="AM65"/>
          <cell r="AN65"/>
          <cell r="AO65"/>
          <cell r="AP65"/>
          <cell r="AQ65"/>
          <cell r="AR65"/>
          <cell r="AS65"/>
          <cell r="AT65"/>
          <cell r="AU65"/>
          <cell r="AV65"/>
          <cell r="AW65"/>
          <cell r="AX65"/>
          <cell r="AY65"/>
          <cell r="AZ65"/>
          <cell r="BA65">
            <v>4</v>
          </cell>
        </row>
        <row r="66">
          <cell r="C66">
            <v>1260</v>
          </cell>
          <cell r="D66" t="str">
            <v>05072309-000</v>
          </cell>
          <cell r="E66" t="str">
            <v>SIM</v>
          </cell>
          <cell r="F66"/>
          <cell r="G66" t="str">
            <v>19913918000150</v>
          </cell>
          <cell r="H66" t="str">
            <v>ALOJAMENTO NNB EIRELI ME</v>
          </cell>
          <cell r="I66">
            <v>52466.58</v>
          </cell>
          <cell r="J66">
            <v>42625.18</v>
          </cell>
          <cell r="K66">
            <v>6341.08</v>
          </cell>
          <cell r="L66">
            <v>565.21</v>
          </cell>
          <cell r="M66">
            <v>2935.11</v>
          </cell>
          <cell r="N66">
            <v>3.69</v>
          </cell>
          <cell r="O66">
            <v>5652.09</v>
          </cell>
          <cell r="P66">
            <v>43286</v>
          </cell>
          <cell r="Q66">
            <v>0</v>
          </cell>
          <cell r="R66">
            <v>125</v>
          </cell>
          <cell r="S66" t="str">
            <v>121 a 150 dias</v>
          </cell>
          <cell r="T66">
            <v>9</v>
          </cell>
          <cell r="U66">
            <v>5</v>
          </cell>
          <cell r="V66">
            <v>0</v>
          </cell>
          <cell r="W66">
            <v>43360</v>
          </cell>
          <cell r="X66" t="str">
            <v>Multa e Mora + 10% dos juros</v>
          </cell>
          <cell r="Y66">
            <v>48332.152000000002</v>
          </cell>
          <cell r="Z66" t="str">
            <v>Multa e Mora</v>
          </cell>
          <cell r="AA66">
            <v>8917.7771647318004</v>
          </cell>
          <cell r="AB66">
            <v>5732.7532696605003</v>
          </cell>
          <cell r="AC66">
            <v>3960.6067867538923</v>
          </cell>
          <cell r="AD66" t="str">
            <v>Malta</v>
          </cell>
          <cell r="AE66" t="str">
            <v>COBRANÇA JUDICIAL</v>
          </cell>
          <cell r="AF66" t="str">
            <v>Maior que 12k</v>
          </cell>
          <cell r="AG66">
            <v>0</v>
          </cell>
          <cell r="AH66">
            <v>0</v>
          </cell>
          <cell r="AI66">
            <v>0</v>
          </cell>
          <cell r="AJ66" t="str">
            <v>-</v>
          </cell>
          <cell r="AK66"/>
          <cell r="AL66"/>
          <cell r="AM66"/>
          <cell r="AN66"/>
          <cell r="AO66"/>
          <cell r="AP66"/>
          <cell r="AQ66"/>
          <cell r="AR66"/>
          <cell r="AS66"/>
          <cell r="AT66"/>
          <cell r="AU66"/>
          <cell r="AV66"/>
          <cell r="AW66"/>
          <cell r="AX66"/>
          <cell r="AY66">
            <v>0</v>
          </cell>
          <cell r="AZ66">
            <v>0</v>
          </cell>
          <cell r="BA66">
            <v>4</v>
          </cell>
        </row>
        <row r="67">
          <cell r="C67">
            <v>430</v>
          </cell>
          <cell r="D67" t="str">
            <v>05035217-000</v>
          </cell>
          <cell r="E67"/>
          <cell r="F67"/>
          <cell r="G67" t="str">
            <v>26004024000102</v>
          </cell>
          <cell r="H67" t="str">
            <v>ALP TINTAS LTDA ME</v>
          </cell>
          <cell r="I67">
            <v>4470.3100000000004</v>
          </cell>
          <cell r="J67">
            <v>3475.72</v>
          </cell>
          <cell r="K67">
            <v>335.48</v>
          </cell>
          <cell r="L67">
            <v>76.22</v>
          </cell>
          <cell r="M67">
            <v>582.89</v>
          </cell>
          <cell r="N67">
            <v>3.79</v>
          </cell>
          <cell r="O67">
            <v>952.8</v>
          </cell>
          <cell r="P67">
            <v>43276</v>
          </cell>
          <cell r="Q67">
            <v>0</v>
          </cell>
          <cell r="R67">
            <v>135</v>
          </cell>
          <cell r="S67" t="str">
            <v>121 a 150 dias</v>
          </cell>
          <cell r="T67">
            <v>4</v>
          </cell>
          <cell r="U67">
            <v>4</v>
          </cell>
          <cell r="V67">
            <v>0</v>
          </cell>
          <cell r="W67">
            <v>43311</v>
          </cell>
          <cell r="X67" t="str">
            <v>Multa e Mora + 10% dos juros</v>
          </cell>
          <cell r="Y67">
            <v>3777.652</v>
          </cell>
          <cell r="Z67" t="str">
            <v>Multa e Mora</v>
          </cell>
          <cell r="AA67">
            <v>695.70194830140156</v>
          </cell>
          <cell r="AB67" t="str">
            <v>-</v>
          </cell>
          <cell r="AC67" t="str">
            <v>-</v>
          </cell>
          <cell r="AD67" t="str">
            <v>Malta</v>
          </cell>
          <cell r="AE67" t="str">
            <v>AJUIZAR</v>
          </cell>
          <cell r="AF67" t="str">
            <v>Menor que 12k</v>
          </cell>
          <cell r="AG67">
            <v>0</v>
          </cell>
          <cell r="AH67">
            <v>0</v>
          </cell>
          <cell r="AI67">
            <v>0</v>
          </cell>
          <cell r="AJ67" t="str">
            <v>-</v>
          </cell>
          <cell r="AK67"/>
          <cell r="AL67"/>
          <cell r="AM67"/>
          <cell r="AN67"/>
          <cell r="AO67"/>
          <cell r="AP67"/>
          <cell r="AQ67"/>
          <cell r="AR67"/>
          <cell r="AS67"/>
          <cell r="AT67"/>
          <cell r="AU67"/>
          <cell r="AV67"/>
          <cell r="AW67"/>
          <cell r="AX67"/>
          <cell r="AY67">
            <v>0</v>
          </cell>
          <cell r="AZ67">
            <v>0</v>
          </cell>
          <cell r="BA67">
            <v>3</v>
          </cell>
        </row>
        <row r="68">
          <cell r="C68">
            <v>437</v>
          </cell>
          <cell r="D68" t="str">
            <v>05034941-000</v>
          </cell>
          <cell r="E68" t="str">
            <v>ENCAMINHADO</v>
          </cell>
          <cell r="F68"/>
          <cell r="G68" t="str">
            <v>13632545000162</v>
          </cell>
          <cell r="H68" t="str">
            <v>ALUMICLARO ESQUADRIAS DE ALUMINIO LTDA ME</v>
          </cell>
          <cell r="I68">
            <v>50888.55</v>
          </cell>
          <cell r="J68">
            <v>39965.440000000002</v>
          </cell>
          <cell r="K68">
            <v>8598.99</v>
          </cell>
          <cell r="L68">
            <v>406.52</v>
          </cell>
          <cell r="M68">
            <v>1917.6</v>
          </cell>
          <cell r="N68">
            <v>3.29</v>
          </cell>
          <cell r="O68">
            <v>4065.17</v>
          </cell>
          <cell r="P68">
            <v>43328</v>
          </cell>
          <cell r="Q68">
            <v>0</v>
          </cell>
          <cell r="R68">
            <v>125</v>
          </cell>
          <cell r="S68" t="str">
            <v>121 a 150 dias</v>
          </cell>
          <cell r="T68">
            <v>13</v>
          </cell>
          <cell r="U68">
            <v>5</v>
          </cell>
          <cell r="V68">
            <v>3</v>
          </cell>
          <cell r="W68">
            <v>43362</v>
          </cell>
          <cell r="X68" t="str">
            <v>Multa e Mora + 10% dos juros</v>
          </cell>
          <cell r="Y68">
            <v>47704.531000000003</v>
          </cell>
          <cell r="Z68" t="str">
            <v>Multa e Mora</v>
          </cell>
          <cell r="AA68">
            <v>8762.929282265135</v>
          </cell>
          <cell r="AB68">
            <v>5593.7754154346303</v>
          </cell>
          <cell r="AC68">
            <v>3826.5823219572476</v>
          </cell>
          <cell r="AD68" t="str">
            <v>CECOB</v>
          </cell>
          <cell r="AE68" t="str">
            <v>PAGOU SEM ACORDO - QUITADO</v>
          </cell>
          <cell r="AF68" t="str">
            <v>Maior que 12k</v>
          </cell>
          <cell r="AG68">
            <v>0</v>
          </cell>
          <cell r="AH68">
            <v>0</v>
          </cell>
          <cell r="AI68">
            <v>0</v>
          </cell>
          <cell r="AJ68" t="str">
            <v>-</v>
          </cell>
          <cell r="AK68"/>
          <cell r="AL68"/>
          <cell r="AM68"/>
          <cell r="AN68"/>
          <cell r="AO68"/>
          <cell r="AP68"/>
          <cell r="AQ68"/>
          <cell r="AR68"/>
          <cell r="AS68"/>
          <cell r="AT68"/>
          <cell r="AU68"/>
          <cell r="AV68"/>
          <cell r="AW68"/>
          <cell r="AX68"/>
          <cell r="AY68"/>
          <cell r="AZ68"/>
          <cell r="BA68">
            <v>3</v>
          </cell>
        </row>
        <row r="69">
          <cell r="C69">
            <v>3623</v>
          </cell>
          <cell r="D69" t="str">
            <v>A0010461-000</v>
          </cell>
          <cell r="E69"/>
          <cell r="F69"/>
          <cell r="G69" t="str">
            <v>17181766000112</v>
          </cell>
          <cell r="H69" t="str">
            <v>ALVO SOLUCOES EMPRESARIAIS EIRELI</v>
          </cell>
          <cell r="I69">
            <v>41323.33</v>
          </cell>
          <cell r="J69">
            <v>33334.57</v>
          </cell>
          <cell r="K69">
            <v>2353.37</v>
          </cell>
          <cell r="L69">
            <v>713.76</v>
          </cell>
          <cell r="M69">
            <v>4921.63</v>
          </cell>
          <cell r="N69">
            <v>3.49</v>
          </cell>
          <cell r="O69">
            <v>11895.98</v>
          </cell>
          <cell r="P69">
            <v>43399</v>
          </cell>
          <cell r="Q69">
            <v>0</v>
          </cell>
          <cell r="R69">
            <v>119</v>
          </cell>
          <cell r="S69" t="str">
            <v>91 a 120 dias</v>
          </cell>
          <cell r="T69">
            <v>3</v>
          </cell>
          <cell r="U69">
            <v>3</v>
          </cell>
          <cell r="V69">
            <v>0</v>
          </cell>
          <cell r="W69">
            <v>43437</v>
          </cell>
          <cell r="X69" t="str">
            <v>Multa e Mora + 10% dos juros</v>
          </cell>
          <cell r="Y69">
            <v>35452.603000000003</v>
          </cell>
          <cell r="Z69" t="str">
            <v>Multa e Mora</v>
          </cell>
          <cell r="AA69">
            <v>6469.5061973710717</v>
          </cell>
          <cell r="AB69">
            <v>4144.3657400175662</v>
          </cell>
          <cell r="AC69">
            <v>2849.1986467990519</v>
          </cell>
          <cell r="AD69" t="str">
            <v>Malta</v>
          </cell>
          <cell r="AE69" t="str">
            <v>AJUIZAR</v>
          </cell>
          <cell r="AF69" t="str">
            <v>Maior que 12k</v>
          </cell>
          <cell r="AG69">
            <v>0</v>
          </cell>
          <cell r="AH69">
            <v>0</v>
          </cell>
          <cell r="AI69">
            <v>0</v>
          </cell>
          <cell r="AJ69" t="str">
            <v>-</v>
          </cell>
          <cell r="AK69"/>
          <cell r="AL69"/>
          <cell r="AM69"/>
          <cell r="AN69"/>
          <cell r="AO69"/>
          <cell r="AP69"/>
          <cell r="AQ69"/>
          <cell r="AR69"/>
          <cell r="AS69"/>
          <cell r="AT69"/>
          <cell r="AU69"/>
          <cell r="AV69"/>
          <cell r="AW69"/>
          <cell r="AX69"/>
          <cell r="AY69"/>
          <cell r="AZ69"/>
          <cell r="BA69">
            <v>4</v>
          </cell>
        </row>
        <row r="70">
          <cell r="C70">
            <v>7075</v>
          </cell>
          <cell r="D70" t="str">
            <v>A0193426-000</v>
          </cell>
          <cell r="E70"/>
          <cell r="F70"/>
          <cell r="G70" t="str">
            <v>23366588000105</v>
          </cell>
          <cell r="H70" t="str">
            <v>AMARILDO ANTONIO DE CARVALHO MEI</v>
          </cell>
          <cell r="I70">
            <v>5903.25</v>
          </cell>
          <cell r="J70">
            <v>4953.63</v>
          </cell>
          <cell r="K70">
            <v>702.23</v>
          </cell>
          <cell r="L70">
            <v>49.67</v>
          </cell>
          <cell r="M70">
            <v>197.72</v>
          </cell>
          <cell r="N70">
            <v>3.79</v>
          </cell>
          <cell r="O70">
            <v>559.07000000000005</v>
          </cell>
          <cell r="P70">
            <v>43458</v>
          </cell>
          <cell r="Q70">
            <v>0</v>
          </cell>
          <cell r="R70">
            <v>99</v>
          </cell>
          <cell r="S70" t="str">
            <v>91 a 120 dias</v>
          </cell>
          <cell r="T70">
            <v>11</v>
          </cell>
          <cell r="U70">
            <v>4</v>
          </cell>
          <cell r="V70">
            <v>0</v>
          </cell>
          <cell r="W70">
            <v>43493</v>
          </cell>
          <cell r="X70" t="str">
            <v>Multa e Mora + 10% dos juros</v>
          </cell>
          <cell r="Y70">
            <v>5585.6370000000006</v>
          </cell>
          <cell r="Z70" t="str">
            <v>Multa e Mora</v>
          </cell>
          <cell r="AA70">
            <v>1032.4288469038534</v>
          </cell>
          <cell r="AB70">
            <v>664.84791252596915</v>
          </cell>
          <cell r="AC70" t="str">
            <v>-</v>
          </cell>
          <cell r="AD70" t="str">
            <v>CECOB</v>
          </cell>
          <cell r="AE70" t="str">
            <v>Envio de Sms</v>
          </cell>
          <cell r="AF70" t="str">
            <v>Menor que 12k</v>
          </cell>
          <cell r="AG70">
            <v>0</v>
          </cell>
          <cell r="AH70">
            <v>0</v>
          </cell>
          <cell r="AI70">
            <v>0</v>
          </cell>
          <cell r="AJ70" t="str">
            <v>-</v>
          </cell>
          <cell r="AK70"/>
          <cell r="AL70"/>
          <cell r="AM70"/>
          <cell r="AN70"/>
          <cell r="AO70"/>
          <cell r="AP70"/>
          <cell r="AQ70"/>
          <cell r="AR70"/>
          <cell r="AS70"/>
          <cell r="AT70"/>
          <cell r="AU70"/>
          <cell r="AV70"/>
          <cell r="AW70"/>
          <cell r="AX70"/>
          <cell r="AY70"/>
          <cell r="AZ70"/>
          <cell r="BA70">
            <v>5</v>
          </cell>
        </row>
        <row r="71">
          <cell r="C71">
            <v>6749</v>
          </cell>
          <cell r="D71" t="str">
            <v>A0191006-000</v>
          </cell>
          <cell r="E71"/>
          <cell r="F71"/>
          <cell r="G71" t="str">
            <v>09160641000188</v>
          </cell>
          <cell r="H71" t="str">
            <v>AMERICAN CAR COMERCIO DE VEICULOS AUTOMOTORES EIRELI</v>
          </cell>
          <cell r="I71">
            <v>10532.44</v>
          </cell>
          <cell r="J71">
            <v>9046.1299999999992</v>
          </cell>
          <cell r="K71">
            <v>895.65</v>
          </cell>
          <cell r="L71">
            <v>132.66999999999999</v>
          </cell>
          <cell r="M71">
            <v>457.99</v>
          </cell>
          <cell r="N71">
            <v>3.69</v>
          </cell>
          <cell r="O71">
            <v>2014.35</v>
          </cell>
          <cell r="P71">
            <v>43633</v>
          </cell>
          <cell r="Q71">
            <v>0</v>
          </cell>
          <cell r="R71">
            <v>78</v>
          </cell>
          <cell r="S71" t="str">
            <v>61 a 90 dias</v>
          </cell>
          <cell r="T71">
            <v>5</v>
          </cell>
          <cell r="U71">
            <v>3</v>
          </cell>
          <cell r="V71">
            <v>0</v>
          </cell>
          <cell r="W71"/>
          <cell r="X71" t="str">
            <v>-</v>
          </cell>
          <cell r="Y71">
            <v>10532.44</v>
          </cell>
          <cell r="Z71" t="str">
            <v>-</v>
          </cell>
          <cell r="AA71">
            <v>1918.1769839254173</v>
          </cell>
          <cell r="AB71">
            <v>1233.0915174551424</v>
          </cell>
          <cell r="AC71">
            <v>851.91013863583134</v>
          </cell>
          <cell r="AD71" t="str">
            <v>CECOB</v>
          </cell>
          <cell r="AE71" t="str">
            <v>SEM RETORNO DA PROPOSTA</v>
          </cell>
          <cell r="AF71" t="str">
            <v>Menor que 12k</v>
          </cell>
          <cell r="AG71">
            <v>0</v>
          </cell>
          <cell r="AH71">
            <v>0</v>
          </cell>
          <cell r="AI71">
            <v>0</v>
          </cell>
          <cell r="AJ71" t="str">
            <v>-</v>
          </cell>
          <cell r="AK71"/>
          <cell r="AL71"/>
          <cell r="AM71"/>
          <cell r="AN71"/>
          <cell r="AO71"/>
          <cell r="AP71"/>
          <cell r="AQ71"/>
          <cell r="AR71"/>
          <cell r="AS71"/>
          <cell r="AT71"/>
          <cell r="AU71"/>
          <cell r="AV71"/>
          <cell r="AW71"/>
          <cell r="AX71"/>
          <cell r="AY71"/>
          <cell r="AZ71"/>
          <cell r="BA71">
            <v>4</v>
          </cell>
        </row>
        <row r="72">
          <cell r="C72">
            <v>4977</v>
          </cell>
          <cell r="D72" t="str">
            <v>A0049130-000</v>
          </cell>
          <cell r="E72"/>
          <cell r="F72"/>
          <cell r="G72" t="str">
            <v>24369387000116</v>
          </cell>
          <cell r="H72" t="str">
            <v>ANA CAROLINA AMARAL DE CARVALHO MEI</v>
          </cell>
          <cell r="I72">
            <v>4360.1400000000003</v>
          </cell>
          <cell r="J72">
            <v>3736.35</v>
          </cell>
          <cell r="K72">
            <v>378.54</v>
          </cell>
          <cell r="L72">
            <v>54.97</v>
          </cell>
          <cell r="M72">
            <v>190.28</v>
          </cell>
          <cell r="N72">
            <v>3.79</v>
          </cell>
          <cell r="O72">
            <v>834.34</v>
          </cell>
          <cell r="P72">
            <v>43570</v>
          </cell>
          <cell r="Q72">
            <v>0</v>
          </cell>
          <cell r="R72">
            <v>77</v>
          </cell>
          <cell r="S72" t="str">
            <v>61 a 90 dias</v>
          </cell>
          <cell r="T72">
            <v>5</v>
          </cell>
          <cell r="U72">
            <v>3</v>
          </cell>
          <cell r="V72">
            <v>0</v>
          </cell>
          <cell r="W72">
            <v>43601</v>
          </cell>
          <cell r="X72" t="str">
            <v>Multa e Mora</v>
          </cell>
          <cell r="Y72">
            <v>4114.8900000000003</v>
          </cell>
          <cell r="Z72" t="str">
            <v>-</v>
          </cell>
          <cell r="AA72">
            <v>795.9062481283778</v>
          </cell>
          <cell r="AB72">
            <v>512.53566695798315</v>
          </cell>
          <cell r="AC72" t="str">
            <v>-</v>
          </cell>
          <cell r="AD72" t="str">
            <v>CECOB</v>
          </cell>
          <cell r="AE72" t="str">
            <v>ACORDO EM DIA</v>
          </cell>
          <cell r="AF72" t="str">
            <v>Menor que 12k</v>
          </cell>
          <cell r="AG72">
            <v>1941</v>
          </cell>
          <cell r="AH72">
            <v>4582.5</v>
          </cell>
          <cell r="AI72">
            <v>135.87</v>
          </cell>
          <cell r="AJ72" t="str">
            <v>-</v>
          </cell>
          <cell r="AK72"/>
          <cell r="AL72"/>
          <cell r="AM72"/>
          <cell r="AN72"/>
          <cell r="AO72"/>
          <cell r="AP72"/>
          <cell r="AQ72"/>
          <cell r="AR72"/>
          <cell r="AS72"/>
          <cell r="AT72"/>
          <cell r="AU72"/>
          <cell r="AV72"/>
          <cell r="AW72"/>
          <cell r="AX72"/>
          <cell r="AY72"/>
          <cell r="AZ72"/>
          <cell r="BA72">
            <v>5</v>
          </cell>
        </row>
        <row r="73">
          <cell r="C73">
            <v>13339</v>
          </cell>
          <cell r="D73" t="str">
            <v>A0232524-000</v>
          </cell>
          <cell r="E73"/>
          <cell r="F73"/>
          <cell r="G73" t="str">
            <v>23036123000188</v>
          </cell>
          <cell r="H73" t="str">
            <v>ANA MARIA DE ARAUJO FERREIRA MEI</v>
          </cell>
          <cell r="I73">
            <v>10251.36</v>
          </cell>
          <cell r="J73">
            <v>7381.78</v>
          </cell>
          <cell r="K73">
            <v>2493.2800000000002</v>
          </cell>
          <cell r="L73">
            <v>77.69</v>
          </cell>
          <cell r="M73">
            <v>298.61</v>
          </cell>
          <cell r="N73">
            <v>4.49</v>
          </cell>
          <cell r="O73">
            <v>1195.1099999999999</v>
          </cell>
          <cell r="P73">
            <v>43663</v>
          </cell>
          <cell r="Q73">
            <v>0</v>
          </cell>
          <cell r="R73">
            <v>76</v>
          </cell>
          <cell r="S73" t="str">
            <v>61 a 90 dias</v>
          </cell>
          <cell r="T73">
            <v>9</v>
          </cell>
          <cell r="U73">
            <v>3</v>
          </cell>
          <cell r="V73">
            <v>0</v>
          </cell>
          <cell r="W73">
            <v>43698</v>
          </cell>
          <cell r="X73" t="str">
            <v>-</v>
          </cell>
          <cell r="Y73">
            <v>10251.36</v>
          </cell>
          <cell r="Z73" t="str">
            <v>-</v>
          </cell>
          <cell r="AA73">
            <v>1901.4986178601948</v>
          </cell>
          <cell r="AB73">
            <v>1239.2744562784167</v>
          </cell>
          <cell r="AC73">
            <v>872.68396941930166</v>
          </cell>
          <cell r="AD73" t="str">
            <v>CECOB</v>
          </cell>
          <cell r="AE73" t="str">
            <v>ACORDO EM ESPERA</v>
          </cell>
          <cell r="AF73" t="str">
            <v>Menor que 12k</v>
          </cell>
          <cell r="AG73">
            <v>0</v>
          </cell>
          <cell r="AH73">
            <v>0</v>
          </cell>
          <cell r="AI73">
            <v>0</v>
          </cell>
          <cell r="AJ73" t="str">
            <v>-</v>
          </cell>
          <cell r="AK73"/>
          <cell r="AL73"/>
          <cell r="AM73"/>
          <cell r="AN73"/>
          <cell r="AO73"/>
          <cell r="AP73"/>
          <cell r="AQ73"/>
          <cell r="AR73"/>
          <cell r="AS73"/>
          <cell r="AT73"/>
          <cell r="AU73"/>
          <cell r="AV73"/>
          <cell r="AW73"/>
          <cell r="AX73"/>
          <cell r="AY73"/>
          <cell r="AZ73"/>
          <cell r="BA73">
            <v>7</v>
          </cell>
        </row>
        <row r="74">
          <cell r="C74">
            <v>5605</v>
          </cell>
          <cell r="D74" t="str">
            <v>A0183101-000</v>
          </cell>
          <cell r="E74"/>
          <cell r="F74"/>
          <cell r="G74" t="str">
            <v>23499787000183</v>
          </cell>
          <cell r="H74" t="str">
            <v>ANA PAULA DE AZEVEDO MEI</v>
          </cell>
          <cell r="I74">
            <v>1781.36</v>
          </cell>
          <cell r="J74">
            <v>1451.35</v>
          </cell>
          <cell r="K74">
            <v>151.37</v>
          </cell>
          <cell r="L74">
            <v>35.630000000000003</v>
          </cell>
          <cell r="M74">
            <v>143.01</v>
          </cell>
          <cell r="N74">
            <v>4.09</v>
          </cell>
          <cell r="O74">
            <v>400.68</v>
          </cell>
          <cell r="P74">
            <v>43460</v>
          </cell>
          <cell r="Q74">
            <v>0</v>
          </cell>
          <cell r="R74">
            <v>97</v>
          </cell>
          <cell r="S74" t="str">
            <v>91 a 120 dias</v>
          </cell>
          <cell r="T74">
            <v>4</v>
          </cell>
          <cell r="U74">
            <v>4</v>
          </cell>
          <cell r="V74">
            <v>0</v>
          </cell>
          <cell r="W74">
            <v>43493</v>
          </cell>
          <cell r="X74" t="str">
            <v>Multa e Mora + 10% dos juros</v>
          </cell>
          <cell r="Y74">
            <v>1587.5829999999999</v>
          </cell>
          <cell r="Z74" t="str">
            <v>Multa e Mora</v>
          </cell>
          <cell r="AA74" t="str">
            <v>-</v>
          </cell>
          <cell r="AB74" t="str">
            <v>-</v>
          </cell>
          <cell r="AC74" t="str">
            <v>-</v>
          </cell>
          <cell r="AD74" t="str">
            <v>CECOB</v>
          </cell>
          <cell r="AE74" t="str">
            <v>SEM RETORNO DO CONTATO</v>
          </cell>
          <cell r="AF74" t="str">
            <v>Menor que 12k</v>
          </cell>
          <cell r="AG74">
            <v>0</v>
          </cell>
          <cell r="AH74">
            <v>0</v>
          </cell>
          <cell r="AI74">
            <v>0</v>
          </cell>
          <cell r="AJ74" t="str">
            <v>-</v>
          </cell>
          <cell r="AK74"/>
          <cell r="AL74"/>
          <cell r="AM74"/>
          <cell r="AN74"/>
          <cell r="AO74"/>
          <cell r="AP74"/>
          <cell r="AQ74"/>
          <cell r="AR74"/>
          <cell r="AS74"/>
          <cell r="AT74"/>
          <cell r="AU74"/>
          <cell r="AV74"/>
          <cell r="AW74"/>
          <cell r="AX74"/>
          <cell r="AY74"/>
          <cell r="AZ74"/>
          <cell r="BA74">
            <v>5</v>
          </cell>
        </row>
        <row r="75">
          <cell r="C75">
            <v>327</v>
          </cell>
          <cell r="D75" t="str">
            <v>05032415-000</v>
          </cell>
          <cell r="E75" t="str">
            <v>ENCAMINHADO</v>
          </cell>
          <cell r="F75"/>
          <cell r="G75" t="str">
            <v>57029357000110</v>
          </cell>
          <cell r="H75" t="str">
            <v>ANCORADOURO DISTRIBUIDORA E COMERCIO DE PESCADOS EPP LTDA</v>
          </cell>
          <cell r="I75">
            <v>18582.89</v>
          </cell>
          <cell r="J75">
            <v>15309.61</v>
          </cell>
          <cell r="K75">
            <v>1602.71</v>
          </cell>
          <cell r="L75">
            <v>271.19</v>
          </cell>
          <cell r="M75">
            <v>1399.38</v>
          </cell>
          <cell r="N75">
            <v>3.49</v>
          </cell>
          <cell r="O75">
            <v>3389.82</v>
          </cell>
          <cell r="P75">
            <v>43405</v>
          </cell>
          <cell r="Q75">
            <v>0</v>
          </cell>
          <cell r="R75">
            <v>111</v>
          </cell>
          <cell r="S75" t="str">
            <v>91 a 120 dias</v>
          </cell>
          <cell r="T75">
            <v>5</v>
          </cell>
          <cell r="U75">
            <v>4</v>
          </cell>
          <cell r="V75">
            <v>0</v>
          </cell>
          <cell r="W75">
            <v>43440</v>
          </cell>
          <cell r="X75" t="str">
            <v>Multa e Mora + 10% dos juros</v>
          </cell>
          <cell r="Y75">
            <v>16752.048999999999</v>
          </cell>
          <cell r="Z75" t="str">
            <v>Multa e Mora</v>
          </cell>
          <cell r="AA75">
            <v>3065.8636797731306</v>
          </cell>
          <cell r="AB75">
            <v>1963.9923064265931</v>
          </cell>
          <cell r="AC75">
            <v>1350.2196892909071</v>
          </cell>
          <cell r="AD75" t="str">
            <v>Mascarello</v>
          </cell>
          <cell r="AE75" t="str">
            <v>COBRANÇA JUDICIAL</v>
          </cell>
          <cell r="AF75" t="str">
            <v>Maior que 12k</v>
          </cell>
          <cell r="AG75">
            <v>0</v>
          </cell>
          <cell r="AH75">
            <v>0</v>
          </cell>
          <cell r="AI75">
            <v>0</v>
          </cell>
          <cell r="AJ75" t="str">
            <v>-</v>
          </cell>
          <cell r="AK75"/>
          <cell r="AL75"/>
          <cell r="AM75"/>
          <cell r="AN75"/>
          <cell r="AO75"/>
          <cell r="AP75"/>
          <cell r="AQ75"/>
          <cell r="AR75"/>
          <cell r="AS75"/>
          <cell r="AT75"/>
          <cell r="AU75"/>
          <cell r="AV75"/>
          <cell r="AW75"/>
          <cell r="AX75"/>
          <cell r="AY75"/>
          <cell r="AZ75"/>
          <cell r="BA75">
            <v>4</v>
          </cell>
        </row>
        <row r="76">
          <cell r="C76">
            <v>10218</v>
          </cell>
          <cell r="D76" t="str">
            <v>A0210162-000</v>
          </cell>
          <cell r="E76"/>
          <cell r="F76"/>
          <cell r="G76" t="str">
            <v>22093404000100</v>
          </cell>
          <cell r="H76" t="str">
            <v>ANDERSON ALMEIDA COSTA MEI</v>
          </cell>
          <cell r="I76">
            <v>6187.47</v>
          </cell>
          <cell r="J76">
            <v>5284.4</v>
          </cell>
          <cell r="K76">
            <v>728.86</v>
          </cell>
          <cell r="L76">
            <v>38.04</v>
          </cell>
          <cell r="M76">
            <v>136.16999999999999</v>
          </cell>
          <cell r="N76">
            <v>4.3899999999999997</v>
          </cell>
          <cell r="O76">
            <v>575.88</v>
          </cell>
          <cell r="P76">
            <v>43483</v>
          </cell>
          <cell r="Q76">
            <v>73</v>
          </cell>
          <cell r="R76">
            <v>74</v>
          </cell>
          <cell r="S76" t="str">
            <v>61 a 90 dias</v>
          </cell>
          <cell r="T76">
            <v>12</v>
          </cell>
          <cell r="U76">
            <v>3</v>
          </cell>
          <cell r="V76">
            <v>0</v>
          </cell>
          <cell r="W76">
            <v>43517</v>
          </cell>
          <cell r="X76" t="str">
            <v>-</v>
          </cell>
          <cell r="Y76">
            <v>6187.47</v>
          </cell>
          <cell r="Z76" t="str">
            <v>-</v>
          </cell>
          <cell r="AA76">
            <v>1145.0927998950644</v>
          </cell>
          <cell r="AB76">
            <v>745.03459615729196</v>
          </cell>
          <cell r="AC76" t="str">
            <v>-</v>
          </cell>
          <cell r="AD76" t="str">
            <v>CECOB</v>
          </cell>
          <cell r="AE76" t="str">
            <v>ACORDO EM ATRASO</v>
          </cell>
          <cell r="AF76" t="str">
            <v>Menor que 12k</v>
          </cell>
          <cell r="AG76">
            <v>4865.17</v>
          </cell>
          <cell r="AH76">
            <v>7045.8899999999994</v>
          </cell>
          <cell r="AI76">
            <v>340.56190000000004</v>
          </cell>
          <cell r="AJ76" t="str">
            <v>-</v>
          </cell>
          <cell r="AK76"/>
          <cell r="AL76"/>
          <cell r="AM76"/>
          <cell r="AN76"/>
          <cell r="AO76"/>
          <cell r="AP76"/>
          <cell r="AQ76"/>
          <cell r="AR76"/>
          <cell r="AS76"/>
          <cell r="AT76"/>
          <cell r="AU76"/>
          <cell r="AV76"/>
          <cell r="AW76"/>
          <cell r="AX76"/>
          <cell r="AY76"/>
          <cell r="AZ76"/>
          <cell r="BA76">
            <v>4</v>
          </cell>
        </row>
        <row r="77">
          <cell r="C77">
            <v>15376</v>
          </cell>
          <cell r="D77" t="str">
            <v>A0248383-000</v>
          </cell>
          <cell r="E77"/>
          <cell r="F77"/>
          <cell r="G77" t="str">
            <v>27082470000106</v>
          </cell>
          <cell r="H77" t="str">
            <v>ANDERSON DA SILVA INSTITUTO DE BELEZA</v>
          </cell>
          <cell r="I77">
            <v>14555.08</v>
          </cell>
          <cell r="J77">
            <v>12686.43</v>
          </cell>
          <cell r="K77">
            <v>1768.15</v>
          </cell>
          <cell r="L77">
            <v>33.119999999999997</v>
          </cell>
          <cell r="M77">
            <v>67.38</v>
          </cell>
          <cell r="N77">
            <v>5.69</v>
          </cell>
          <cell r="O77">
            <v>1555.3</v>
          </cell>
          <cell r="P77">
            <v>43606</v>
          </cell>
          <cell r="Q77">
            <v>20</v>
          </cell>
          <cell r="R77">
            <v>20</v>
          </cell>
          <cell r="S77" t="str">
            <v>1 a 30 dias</v>
          </cell>
          <cell r="T77">
            <v>12</v>
          </cell>
          <cell r="U77">
            <v>1</v>
          </cell>
          <cell r="V77">
            <v>0</v>
          </cell>
          <cell r="W77"/>
          <cell r="X77" t="str">
            <v>-</v>
          </cell>
          <cell r="Y77">
            <v>14555.08</v>
          </cell>
          <cell r="Z77" t="str">
            <v>-</v>
          </cell>
          <cell r="AA77">
            <v>2773.3857548078036</v>
          </cell>
          <cell r="AB77">
            <v>1843.719306292151</v>
          </cell>
          <cell r="AC77">
            <v>1333.8553777430234</v>
          </cell>
          <cell r="AD77" t="str">
            <v>Mascarello</v>
          </cell>
          <cell r="AE77" t="str">
            <v>SEM INTERESSE</v>
          </cell>
          <cell r="AF77" t="str">
            <v>Maior que 12k</v>
          </cell>
          <cell r="AG77">
            <v>0</v>
          </cell>
          <cell r="AH77">
            <v>0</v>
          </cell>
          <cell r="AI77">
            <v>0</v>
          </cell>
          <cell r="AJ77" t="str">
            <v>-</v>
          </cell>
          <cell r="AK77"/>
          <cell r="AL77"/>
          <cell r="AM77"/>
          <cell r="AN77"/>
          <cell r="AO77"/>
          <cell r="AP77"/>
          <cell r="AQ77"/>
          <cell r="AR77"/>
          <cell r="AS77"/>
          <cell r="AT77"/>
          <cell r="AU77"/>
          <cell r="AV77"/>
          <cell r="AW77"/>
          <cell r="AX77"/>
          <cell r="AY77"/>
          <cell r="AZ77"/>
          <cell r="BA77">
            <v>7</v>
          </cell>
        </row>
        <row r="78">
          <cell r="C78">
            <v>6995</v>
          </cell>
          <cell r="D78" t="str">
            <v>A0196164-000</v>
          </cell>
          <cell r="E78"/>
          <cell r="F78"/>
          <cell r="G78" t="str">
            <v>14888899000135</v>
          </cell>
          <cell r="H78" t="str">
            <v>ANDERSON DA SILVA MEI</v>
          </cell>
          <cell r="I78">
            <v>4267.8</v>
          </cell>
          <cell r="J78">
            <v>3646.43</v>
          </cell>
          <cell r="K78">
            <v>180.91</v>
          </cell>
          <cell r="L78">
            <v>85.36</v>
          </cell>
          <cell r="M78">
            <v>355.1</v>
          </cell>
          <cell r="N78">
            <v>3.29</v>
          </cell>
          <cell r="O78">
            <v>1913.67</v>
          </cell>
          <cell r="P78">
            <v>43546</v>
          </cell>
          <cell r="Q78">
            <v>0</v>
          </cell>
          <cell r="R78">
            <v>80</v>
          </cell>
          <cell r="S78" t="str">
            <v>61 a 90 dias</v>
          </cell>
          <cell r="T78">
            <v>2</v>
          </cell>
          <cell r="U78">
            <v>2</v>
          </cell>
          <cell r="V78">
            <v>0</v>
          </cell>
          <cell r="W78">
            <v>43585</v>
          </cell>
          <cell r="X78" t="str">
            <v>-</v>
          </cell>
          <cell r="Y78">
            <v>4267.8</v>
          </cell>
          <cell r="Z78" t="str">
            <v>-</v>
          </cell>
          <cell r="AA78">
            <v>770.07862731738317</v>
          </cell>
          <cell r="AB78" t="str">
            <v>-</v>
          </cell>
          <cell r="AC78" t="str">
            <v>-</v>
          </cell>
          <cell r="AD78" t="str">
            <v>CECOB</v>
          </cell>
          <cell r="AE78" t="str">
            <v>ACORDO QUITADO</v>
          </cell>
          <cell r="AF78" t="str">
            <v>Menor que 12k</v>
          </cell>
          <cell r="AG78">
            <v>4000</v>
          </cell>
          <cell r="AH78">
            <v>4000</v>
          </cell>
          <cell r="AI78">
            <v>280</v>
          </cell>
          <cell r="AJ78" t="str">
            <v>-</v>
          </cell>
          <cell r="AK78"/>
          <cell r="AL78"/>
          <cell r="AM78"/>
          <cell r="AN78"/>
          <cell r="AO78"/>
          <cell r="AP78"/>
          <cell r="AQ78"/>
          <cell r="AR78"/>
          <cell r="AS78"/>
          <cell r="AT78"/>
          <cell r="AU78"/>
          <cell r="AV78"/>
          <cell r="AW78"/>
          <cell r="AX78"/>
          <cell r="AY78"/>
          <cell r="AZ78"/>
          <cell r="BA78">
            <v>5</v>
          </cell>
        </row>
        <row r="79">
          <cell r="C79">
            <v>11955</v>
          </cell>
          <cell r="D79" t="str">
            <v>A0218501-000</v>
          </cell>
          <cell r="E79"/>
          <cell r="F79"/>
          <cell r="G79" t="str">
            <v>15326320000103</v>
          </cell>
          <cell r="H79" t="str">
            <v>ANDERSON LOPES DE LIMA</v>
          </cell>
          <cell r="I79">
            <v>11458.39</v>
          </cell>
          <cell r="J79">
            <v>10090.09</v>
          </cell>
          <cell r="K79">
            <v>1133.82</v>
          </cell>
          <cell r="L79">
            <v>50.74</v>
          </cell>
          <cell r="M79">
            <v>183.74</v>
          </cell>
          <cell r="N79">
            <v>3.99</v>
          </cell>
          <cell r="O79">
            <v>1151.1500000000001</v>
          </cell>
          <cell r="P79">
            <v>43563</v>
          </cell>
          <cell r="Q79">
            <v>0</v>
          </cell>
          <cell r="R79">
            <v>63</v>
          </cell>
          <cell r="S79" t="str">
            <v>61 a 90 dias</v>
          </cell>
          <cell r="T79">
            <v>11</v>
          </cell>
          <cell r="U79">
            <v>2</v>
          </cell>
          <cell r="V79">
            <v>0</v>
          </cell>
          <cell r="W79">
            <v>43595</v>
          </cell>
          <cell r="X79" t="str">
            <v>-</v>
          </cell>
          <cell r="Y79">
            <v>11458.39</v>
          </cell>
          <cell r="Z79" t="str">
            <v>-</v>
          </cell>
          <cell r="AA79">
            <v>2101.271982256188</v>
          </cell>
          <cell r="AB79">
            <v>1357.8349283087323</v>
          </cell>
          <cell r="AC79">
            <v>944.93099572781023</v>
          </cell>
          <cell r="AD79" t="str">
            <v>CECOB</v>
          </cell>
          <cell r="AE79" t="str">
            <v>SEM RETORNO DO CONTATO</v>
          </cell>
          <cell r="AF79" t="str">
            <v>Menor que 12k</v>
          </cell>
          <cell r="AG79">
            <v>0</v>
          </cell>
          <cell r="AH79">
            <v>0</v>
          </cell>
          <cell r="AI79">
            <v>0</v>
          </cell>
          <cell r="AJ79" t="str">
            <v>-</v>
          </cell>
          <cell r="AK79"/>
          <cell r="AL79"/>
          <cell r="AM79"/>
          <cell r="AN79"/>
          <cell r="AO79"/>
          <cell r="AP79"/>
          <cell r="AQ79"/>
          <cell r="AR79"/>
          <cell r="AS79"/>
          <cell r="AT79"/>
          <cell r="AU79"/>
          <cell r="AV79"/>
          <cell r="AW79"/>
          <cell r="AX79"/>
          <cell r="AY79"/>
          <cell r="AZ79"/>
          <cell r="BA79">
            <v>7</v>
          </cell>
        </row>
        <row r="80">
          <cell r="C80">
            <v>9973</v>
          </cell>
          <cell r="D80" t="str">
            <v>A0208926-000</v>
          </cell>
          <cell r="E80"/>
          <cell r="F80"/>
          <cell r="G80" t="str">
            <v>17376779000147</v>
          </cell>
          <cell r="H80" t="str">
            <v>ANDRADE FITNESS LTDA</v>
          </cell>
          <cell r="I80">
            <v>5431.29</v>
          </cell>
          <cell r="J80">
            <v>4395.01</v>
          </cell>
          <cell r="K80">
            <v>622.79</v>
          </cell>
          <cell r="L80">
            <v>69.33</v>
          </cell>
          <cell r="M80">
            <v>344.16</v>
          </cell>
          <cell r="N80">
            <v>5.09</v>
          </cell>
          <cell r="O80">
            <v>1017.66</v>
          </cell>
          <cell r="P80">
            <v>43508</v>
          </cell>
          <cell r="Q80">
            <v>0</v>
          </cell>
          <cell r="R80">
            <v>83</v>
          </cell>
          <cell r="S80" t="str">
            <v>61 a 90 dias</v>
          </cell>
          <cell r="T80">
            <v>5</v>
          </cell>
          <cell r="U80">
            <v>3</v>
          </cell>
          <cell r="V80">
            <v>0</v>
          </cell>
          <cell r="W80">
            <v>43542</v>
          </cell>
          <cell r="X80" t="str">
            <v>-</v>
          </cell>
          <cell r="Y80">
            <v>5431.29</v>
          </cell>
          <cell r="Z80" t="str">
            <v>-</v>
          </cell>
          <cell r="AA80">
            <v>1021.1635945250487</v>
          </cell>
          <cell r="AB80">
            <v>672.23751567965746</v>
          </cell>
          <cell r="AC80" t="str">
            <v>-</v>
          </cell>
          <cell r="AD80" t="str">
            <v>CECOB</v>
          </cell>
          <cell r="AE80" t="str">
            <v>SEM RETORNO DO CONTATO</v>
          </cell>
          <cell r="AF80" t="str">
            <v>Menor que 12k</v>
          </cell>
          <cell r="AG80">
            <v>471.62</v>
          </cell>
          <cell r="AH80">
            <v>6126.96</v>
          </cell>
          <cell r="AI80">
            <v>33.013400000000004</v>
          </cell>
          <cell r="AJ80" t="str">
            <v>-</v>
          </cell>
          <cell r="AK80"/>
          <cell r="AL80"/>
          <cell r="AM80"/>
          <cell r="AN80"/>
          <cell r="AO80"/>
          <cell r="AP80"/>
          <cell r="AQ80"/>
          <cell r="AR80"/>
          <cell r="AS80"/>
          <cell r="AT80"/>
          <cell r="AU80"/>
          <cell r="AV80"/>
          <cell r="AW80"/>
          <cell r="AX80"/>
          <cell r="AY80"/>
          <cell r="AZ80"/>
          <cell r="BA80">
            <v>5</v>
          </cell>
        </row>
        <row r="81">
          <cell r="C81">
            <v>161</v>
          </cell>
          <cell r="D81" t="str">
            <v>05029460-000</v>
          </cell>
          <cell r="E81"/>
          <cell r="F81"/>
          <cell r="G81" t="str">
            <v>05809738000118</v>
          </cell>
          <cell r="H81" t="str">
            <v>ANDRADE SERVICOS DE RESTAURACOES E PINTURAS LTDA</v>
          </cell>
          <cell r="I81">
            <v>15358.44</v>
          </cell>
          <cell r="J81">
            <v>7404.87</v>
          </cell>
          <cell r="K81">
            <v>1988.47</v>
          </cell>
          <cell r="L81">
            <v>187.87</v>
          </cell>
          <cell r="M81">
            <v>5777.23</v>
          </cell>
          <cell r="N81">
            <v>4.1900000000000004</v>
          </cell>
          <cell r="O81">
            <v>853.94</v>
          </cell>
          <cell r="P81">
            <v>42968</v>
          </cell>
          <cell r="Q81">
            <v>0</v>
          </cell>
          <cell r="R81">
            <v>429</v>
          </cell>
          <cell r="S81" t="str">
            <v>acima de 360 dias</v>
          </cell>
          <cell r="T81">
            <v>11</v>
          </cell>
          <cell r="U81">
            <v>11</v>
          </cell>
          <cell r="V81">
            <v>0</v>
          </cell>
          <cell r="W81">
            <v>42979</v>
          </cell>
          <cell r="X81" t="str">
            <v>Multa e Mora + 10% dos juros</v>
          </cell>
          <cell r="Y81">
            <v>9194.4930000000004</v>
          </cell>
          <cell r="Z81" t="str">
            <v>Multa e Mora + 10% dos juros</v>
          </cell>
          <cell r="AA81">
            <v>1693.8507524758929</v>
          </cell>
          <cell r="AB81">
            <v>1098.3253744712604</v>
          </cell>
          <cell r="AC81">
            <v>767.99213949263617</v>
          </cell>
          <cell r="AD81" t="str">
            <v>CECOB</v>
          </cell>
          <cell r="AE81" t="str">
            <v>ACORDO EM ATRASO</v>
          </cell>
          <cell r="AF81" t="str">
            <v>Maior que 12k</v>
          </cell>
          <cell r="AG81">
            <v>7219.8900000000012</v>
          </cell>
          <cell r="AH81">
            <v>10189.280000000001</v>
          </cell>
          <cell r="AI81">
            <v>1082.9835</v>
          </cell>
          <cell r="AJ81" t="str">
            <v>-</v>
          </cell>
          <cell r="AK81"/>
          <cell r="AL81"/>
          <cell r="AM81"/>
          <cell r="AN81"/>
          <cell r="AO81"/>
          <cell r="AP81"/>
          <cell r="AQ81"/>
          <cell r="AR81"/>
          <cell r="AS81"/>
          <cell r="AT81"/>
          <cell r="AU81"/>
          <cell r="AV81"/>
          <cell r="AW81"/>
          <cell r="AX81"/>
          <cell r="AY81">
            <v>0</v>
          </cell>
          <cell r="AZ81">
            <v>0</v>
          </cell>
          <cell r="BA81">
            <v>6</v>
          </cell>
        </row>
        <row r="82">
          <cell r="C82">
            <v>19527</v>
          </cell>
          <cell r="D82" t="str">
            <v>A0303059-000</v>
          </cell>
          <cell r="E82"/>
          <cell r="F82"/>
          <cell r="G82" t="str">
            <v>22083957000181</v>
          </cell>
          <cell r="H82" t="str">
            <v>ANDRE BERTELLI AMAT MEI</v>
          </cell>
          <cell r="I82">
            <v>23677.49</v>
          </cell>
          <cell r="J82">
            <v>21407.200000000001</v>
          </cell>
          <cell r="K82">
            <v>2009.61</v>
          </cell>
          <cell r="L82">
            <v>80.56</v>
          </cell>
          <cell r="M82">
            <v>180.12</v>
          </cell>
          <cell r="N82">
            <v>3.99</v>
          </cell>
          <cell r="O82">
            <v>1924.04</v>
          </cell>
          <cell r="P82">
            <v>43696</v>
          </cell>
          <cell r="Q82">
            <v>43</v>
          </cell>
          <cell r="R82">
            <v>43</v>
          </cell>
          <cell r="S82" t="str">
            <v>31 a 60 dias</v>
          </cell>
          <cell r="T82">
            <v>15</v>
          </cell>
          <cell r="U82">
            <v>2</v>
          </cell>
          <cell r="V82">
            <v>0</v>
          </cell>
          <cell r="W82">
            <v>43712</v>
          </cell>
          <cell r="X82" t="str">
            <v>-</v>
          </cell>
          <cell r="Y82">
            <v>23677.49</v>
          </cell>
          <cell r="Z82" t="str">
            <v>-</v>
          </cell>
          <cell r="AA82">
            <v>4342.0451169100625</v>
          </cell>
          <cell r="AB82">
            <v>2805.8150348068725</v>
          </cell>
          <cell r="AC82">
            <v>1952.5949284354324</v>
          </cell>
          <cell r="AD82" t="str">
            <v>CECOB</v>
          </cell>
          <cell r="AE82" t="str">
            <v>SEM CONDIÇÃO</v>
          </cell>
          <cell r="AF82" t="str">
            <v>Maior que 12k</v>
          </cell>
          <cell r="AG82">
            <v>0</v>
          </cell>
          <cell r="AH82">
            <v>0</v>
          </cell>
          <cell r="AI82">
            <v>0</v>
          </cell>
          <cell r="AJ82" t="str">
            <v>-</v>
          </cell>
          <cell r="AK82"/>
          <cell r="AL82"/>
          <cell r="AM82"/>
          <cell r="AN82"/>
          <cell r="AO82"/>
          <cell r="AP82"/>
          <cell r="AQ82"/>
          <cell r="AR82"/>
          <cell r="AS82"/>
          <cell r="AT82"/>
          <cell r="AU82"/>
          <cell r="AV82"/>
          <cell r="AW82"/>
          <cell r="AX82"/>
          <cell r="AY82"/>
          <cell r="AZ82"/>
          <cell r="BA82">
            <v>7</v>
          </cell>
        </row>
        <row r="83">
          <cell r="C83">
            <v>10569</v>
          </cell>
          <cell r="D83" t="str">
            <v>A0212202-000</v>
          </cell>
          <cell r="E83"/>
          <cell r="F83"/>
          <cell r="G83" t="str">
            <v>20192875000140</v>
          </cell>
          <cell r="H83" t="str">
            <v>ANDRE LUIS DA SILVA CHEREM MEI</v>
          </cell>
          <cell r="I83">
            <v>9761.75</v>
          </cell>
          <cell r="J83">
            <v>8505.3700000000008</v>
          </cell>
          <cell r="K83">
            <v>933.46</v>
          </cell>
          <cell r="L83">
            <v>73.510000000000005</v>
          </cell>
          <cell r="M83">
            <v>249.41</v>
          </cell>
          <cell r="N83">
            <v>3.49</v>
          </cell>
          <cell r="O83">
            <v>1117.48</v>
          </cell>
          <cell r="P83">
            <v>43601</v>
          </cell>
          <cell r="Q83">
            <v>0</v>
          </cell>
          <cell r="R83">
            <v>81</v>
          </cell>
          <cell r="S83" t="str">
            <v>61 a 90 dias</v>
          </cell>
          <cell r="T83">
            <v>9</v>
          </cell>
          <cell r="U83">
            <v>3</v>
          </cell>
          <cell r="V83">
            <v>1</v>
          </cell>
          <cell r="W83">
            <v>43635</v>
          </cell>
          <cell r="X83" t="str">
            <v>-</v>
          </cell>
          <cell r="Y83">
            <v>9761.75</v>
          </cell>
          <cell r="Z83" t="str">
            <v>-</v>
          </cell>
          <cell r="AA83">
            <v>1769.6090646360381</v>
          </cell>
          <cell r="AB83">
            <v>1133.611585947983</v>
          </cell>
          <cell r="AC83">
            <v>779.34352306102971</v>
          </cell>
          <cell r="AD83" t="str">
            <v>CECOB</v>
          </cell>
          <cell r="AE83" t="str">
            <v>SEM CONTATO</v>
          </cell>
          <cell r="AF83" t="str">
            <v>Menor que 12k</v>
          </cell>
          <cell r="AG83">
            <v>0</v>
          </cell>
          <cell r="AH83">
            <v>0</v>
          </cell>
          <cell r="AI83">
            <v>0</v>
          </cell>
          <cell r="AJ83" t="str">
            <v>-</v>
          </cell>
          <cell r="AK83"/>
          <cell r="AL83"/>
          <cell r="AM83"/>
          <cell r="AN83"/>
          <cell r="AO83"/>
          <cell r="AP83"/>
          <cell r="AQ83"/>
          <cell r="AR83"/>
          <cell r="AS83"/>
          <cell r="AT83"/>
          <cell r="AU83"/>
          <cell r="AV83"/>
          <cell r="AW83"/>
          <cell r="AX83"/>
          <cell r="AY83"/>
          <cell r="AZ83"/>
          <cell r="BA83">
            <v>5</v>
          </cell>
        </row>
        <row r="84">
          <cell r="C84">
            <v>1806</v>
          </cell>
          <cell r="D84" t="str">
            <v>05079210-000</v>
          </cell>
          <cell r="E84"/>
          <cell r="F84"/>
          <cell r="G84" t="str">
            <v>26975873000103</v>
          </cell>
          <cell r="H84" t="str">
            <v>ANDRE LUIZ DA SILVA CHIAPETTA MEI</v>
          </cell>
          <cell r="I84">
            <v>5647.05</v>
          </cell>
          <cell r="J84">
            <v>4239.6099999999997</v>
          </cell>
          <cell r="K84">
            <v>877.74</v>
          </cell>
          <cell r="L84">
            <v>59.22</v>
          </cell>
          <cell r="M84">
            <v>470.48</v>
          </cell>
          <cell r="N84">
            <v>4.84</v>
          </cell>
          <cell r="O84">
            <v>592.23</v>
          </cell>
          <cell r="P84">
            <v>43314</v>
          </cell>
          <cell r="Q84">
            <v>0</v>
          </cell>
          <cell r="R84">
            <v>139</v>
          </cell>
          <cell r="S84" t="str">
            <v>121 a 150 dias</v>
          </cell>
          <cell r="T84">
            <v>9</v>
          </cell>
          <cell r="U84">
            <v>5</v>
          </cell>
          <cell r="V84">
            <v>0</v>
          </cell>
          <cell r="W84">
            <v>43348</v>
          </cell>
          <cell r="X84" t="str">
            <v>Multa e Mora + 10% dos juros</v>
          </cell>
          <cell r="Y84">
            <v>5029.576</v>
          </cell>
          <cell r="Z84" t="str">
            <v>Multa e Mora</v>
          </cell>
          <cell r="AA84">
            <v>956.74781902698442</v>
          </cell>
          <cell r="AB84">
            <v>627.2231018171185</v>
          </cell>
          <cell r="AC84" t="str">
            <v>-</v>
          </cell>
          <cell r="AD84" t="str">
            <v>CECOB</v>
          </cell>
          <cell r="AE84" t="str">
            <v>Envio de Sms</v>
          </cell>
          <cell r="AF84" t="str">
            <v>Menor que 12k</v>
          </cell>
          <cell r="AG84">
            <v>0</v>
          </cell>
          <cell r="AH84">
            <v>0</v>
          </cell>
          <cell r="AI84">
            <v>0</v>
          </cell>
          <cell r="AJ84" t="str">
            <v>-</v>
          </cell>
          <cell r="AK84"/>
          <cell r="AL84"/>
          <cell r="AM84"/>
          <cell r="AN84"/>
          <cell r="AO84"/>
          <cell r="AP84"/>
          <cell r="AQ84"/>
          <cell r="AR84"/>
          <cell r="AS84"/>
          <cell r="AT84"/>
          <cell r="AU84"/>
          <cell r="AV84"/>
          <cell r="AW84"/>
          <cell r="AX84"/>
          <cell r="AY84"/>
          <cell r="AZ84"/>
          <cell r="BA84">
            <v>4</v>
          </cell>
        </row>
        <row r="85">
          <cell r="C85">
            <v>932</v>
          </cell>
          <cell r="D85" t="str">
            <v>05064023-000</v>
          </cell>
          <cell r="E85"/>
          <cell r="F85"/>
          <cell r="G85" t="str">
            <v>24830241000126</v>
          </cell>
          <cell r="H85" t="str">
            <v>ANDRE LUIZ MORAIS DE LIRA MEI</v>
          </cell>
          <cell r="I85">
            <v>3898.96</v>
          </cell>
          <cell r="J85">
            <v>3189.06</v>
          </cell>
          <cell r="K85">
            <v>251.31</v>
          </cell>
          <cell r="L85">
            <v>68.81</v>
          </cell>
          <cell r="M85">
            <v>389.78</v>
          </cell>
          <cell r="N85">
            <v>3.89</v>
          </cell>
          <cell r="O85">
            <v>1146.79</v>
          </cell>
          <cell r="P85">
            <v>43420</v>
          </cell>
          <cell r="Q85">
            <v>0</v>
          </cell>
          <cell r="R85">
            <v>96</v>
          </cell>
          <cell r="S85" t="str">
            <v>91 a 120 dias</v>
          </cell>
          <cell r="T85">
            <v>3</v>
          </cell>
          <cell r="U85">
            <v>3</v>
          </cell>
          <cell r="V85">
            <v>0</v>
          </cell>
          <cell r="W85">
            <v>43452</v>
          </cell>
          <cell r="X85" t="str">
            <v>Multa e Mora + 10% dos juros</v>
          </cell>
          <cell r="Y85">
            <v>3415.239</v>
          </cell>
          <cell r="Z85" t="str">
            <v>Multa e Mora</v>
          </cell>
          <cell r="AA85">
            <v>629.45732622412766</v>
          </cell>
          <cell r="AB85" t="str">
            <v>-</v>
          </cell>
          <cell r="AC85" t="str">
            <v>-</v>
          </cell>
          <cell r="AD85" t="str">
            <v>CECOB</v>
          </cell>
          <cell r="AE85" t="str">
            <v>AJUIZAR</v>
          </cell>
          <cell r="AF85" t="str">
            <v>Menor que 12k</v>
          </cell>
          <cell r="AG85">
            <v>1258.92</v>
          </cell>
          <cell r="AH85">
            <v>3776.76</v>
          </cell>
          <cell r="AI85">
            <v>113.3028</v>
          </cell>
          <cell r="AJ85" t="str">
            <v>-</v>
          </cell>
          <cell r="AK85"/>
          <cell r="AL85"/>
          <cell r="AM85"/>
          <cell r="AN85"/>
          <cell r="AO85"/>
          <cell r="AP85"/>
          <cell r="AQ85"/>
          <cell r="AR85"/>
          <cell r="AS85"/>
          <cell r="AT85"/>
          <cell r="AU85"/>
          <cell r="AV85"/>
          <cell r="AW85"/>
          <cell r="AX85"/>
          <cell r="AY85"/>
          <cell r="AZ85"/>
          <cell r="BA85">
            <v>5</v>
          </cell>
        </row>
        <row r="86">
          <cell r="C86">
            <v>6378</v>
          </cell>
          <cell r="D86" t="str">
            <v>A0187785-000</v>
          </cell>
          <cell r="E86"/>
          <cell r="F86"/>
          <cell r="G86" t="str">
            <v>26297268000120</v>
          </cell>
          <cell r="H86" t="str">
            <v>ANDRE MARCOS DA CUNHA MARTINS MEI</v>
          </cell>
          <cell r="I86">
            <v>10027.6</v>
          </cell>
          <cell r="J86">
            <v>8609.61</v>
          </cell>
          <cell r="K86">
            <v>1064.1500000000001</v>
          </cell>
          <cell r="L86">
            <v>76.209999999999994</v>
          </cell>
          <cell r="M86">
            <v>277.63</v>
          </cell>
          <cell r="N86">
            <v>3.89</v>
          </cell>
          <cell r="O86">
            <v>1152.1400000000001</v>
          </cell>
          <cell r="P86">
            <v>43514</v>
          </cell>
          <cell r="Q86">
            <v>0</v>
          </cell>
          <cell r="R86">
            <v>77</v>
          </cell>
          <cell r="S86" t="str">
            <v>61 a 90 dias</v>
          </cell>
          <cell r="T86">
            <v>9</v>
          </cell>
          <cell r="U86">
            <v>3</v>
          </cell>
          <cell r="V86">
            <v>0</v>
          </cell>
          <cell r="W86">
            <v>43550</v>
          </cell>
          <cell r="X86" t="str">
            <v>-</v>
          </cell>
          <cell r="Y86">
            <v>10027.6</v>
          </cell>
          <cell r="Z86" t="str">
            <v>-</v>
          </cell>
          <cell r="AA86">
            <v>1834.6707721684188</v>
          </cell>
          <cell r="AB86">
            <v>1183.5129353350051</v>
          </cell>
          <cell r="AC86">
            <v>821.63833711372786</v>
          </cell>
          <cell r="AD86" t="str">
            <v>CECOB</v>
          </cell>
          <cell r="AE86" t="str">
            <v>Envio de Sms</v>
          </cell>
          <cell r="AF86" t="str">
            <v>Menor que 12k</v>
          </cell>
          <cell r="AG86">
            <v>0</v>
          </cell>
          <cell r="AH86">
            <v>0</v>
          </cell>
          <cell r="AI86">
            <v>0</v>
          </cell>
          <cell r="AJ86" t="str">
            <v>-</v>
          </cell>
          <cell r="AK86"/>
          <cell r="AL86"/>
          <cell r="AM86"/>
          <cell r="AN86"/>
          <cell r="AO86"/>
          <cell r="AP86"/>
          <cell r="AQ86"/>
          <cell r="AR86"/>
          <cell r="AS86"/>
          <cell r="AT86"/>
          <cell r="AU86"/>
          <cell r="AV86"/>
          <cell r="AW86"/>
          <cell r="AX86"/>
          <cell r="AY86"/>
          <cell r="AZ86"/>
          <cell r="BA86">
            <v>5</v>
          </cell>
        </row>
        <row r="87">
          <cell r="C87">
            <v>6851</v>
          </cell>
          <cell r="D87" t="str">
            <v>A0193855-000</v>
          </cell>
          <cell r="E87"/>
          <cell r="F87"/>
          <cell r="G87" t="str">
            <v>14554447000117</v>
          </cell>
          <cell r="H87" t="str">
            <v>ANDRE PAULO CAMPOS FIGUEIREDO</v>
          </cell>
          <cell r="I87">
            <v>5957.3</v>
          </cell>
          <cell r="J87">
            <v>4998.7</v>
          </cell>
          <cell r="K87">
            <v>719.82</v>
          </cell>
          <cell r="L87">
            <v>50.4</v>
          </cell>
          <cell r="M87">
            <v>188.38</v>
          </cell>
          <cell r="N87">
            <v>3.99</v>
          </cell>
          <cell r="O87">
            <v>570.29</v>
          </cell>
          <cell r="P87">
            <v>43462</v>
          </cell>
          <cell r="Q87">
            <v>0</v>
          </cell>
          <cell r="R87">
            <v>95</v>
          </cell>
          <cell r="S87" t="str">
            <v>91 a 120 dias</v>
          </cell>
          <cell r="T87">
            <v>11</v>
          </cell>
          <cell r="U87">
            <v>4</v>
          </cell>
          <cell r="V87">
            <v>0</v>
          </cell>
          <cell r="W87">
            <v>43495</v>
          </cell>
          <cell r="X87" t="str">
            <v>Multa e Mora + 10% dos juros</v>
          </cell>
          <cell r="Y87">
            <v>5646.5379999999996</v>
          </cell>
          <cell r="Z87" t="str">
            <v>Multa e Mora</v>
          </cell>
          <cell r="AA87">
            <v>1048.6783794208138</v>
          </cell>
          <cell r="AB87">
            <v>677.65246201534865</v>
          </cell>
          <cell r="AC87" t="str">
            <v>-</v>
          </cell>
          <cell r="AD87" t="str">
            <v>CECOB</v>
          </cell>
          <cell r="AE87" t="str">
            <v>SEM RETORNO DO CONTATO</v>
          </cell>
          <cell r="AF87" t="str">
            <v>Menor que 12k</v>
          </cell>
          <cell r="AG87">
            <v>567.29999999999995</v>
          </cell>
          <cell r="AH87">
            <v>0</v>
          </cell>
          <cell r="AI87">
            <v>56.73</v>
          </cell>
          <cell r="AJ87" t="str">
            <v>-</v>
          </cell>
          <cell r="AK87"/>
          <cell r="AL87"/>
          <cell r="AM87"/>
          <cell r="AN87"/>
          <cell r="AO87"/>
          <cell r="AP87"/>
          <cell r="AQ87"/>
          <cell r="AR87"/>
          <cell r="AS87"/>
          <cell r="AT87"/>
          <cell r="AU87"/>
          <cell r="AV87"/>
          <cell r="AW87"/>
          <cell r="AX87"/>
          <cell r="AY87"/>
          <cell r="AZ87"/>
          <cell r="BA87">
            <v>1</v>
          </cell>
        </row>
        <row r="88">
          <cell r="C88">
            <v>6780</v>
          </cell>
          <cell r="D88" t="str">
            <v>A0191449-000</v>
          </cell>
          <cell r="E88"/>
          <cell r="F88"/>
          <cell r="G88" t="str">
            <v>23575353000115</v>
          </cell>
          <cell r="H88" t="str">
            <v>ANDREIA DE CASSIA OLIVEIRA</v>
          </cell>
          <cell r="I88">
            <v>5401.42</v>
          </cell>
          <cell r="J88">
            <v>4670.29</v>
          </cell>
          <cell r="K88">
            <v>580.36</v>
          </cell>
          <cell r="L88">
            <v>38.06</v>
          </cell>
          <cell r="M88">
            <v>112.71</v>
          </cell>
          <cell r="N88">
            <v>4.29</v>
          </cell>
          <cell r="O88">
            <v>584.15</v>
          </cell>
          <cell r="P88">
            <v>43490</v>
          </cell>
          <cell r="Q88">
            <v>0</v>
          </cell>
          <cell r="R88">
            <v>67</v>
          </cell>
          <cell r="S88" t="str">
            <v>61 a 90 dias</v>
          </cell>
          <cell r="T88">
            <v>10</v>
          </cell>
          <cell r="U88">
            <v>3</v>
          </cell>
          <cell r="V88">
            <v>0</v>
          </cell>
          <cell r="W88">
            <v>43535</v>
          </cell>
          <cell r="X88" t="str">
            <v>-</v>
          </cell>
          <cell r="Y88">
            <v>5401.42</v>
          </cell>
          <cell r="Z88" t="str">
            <v>-</v>
          </cell>
          <cell r="AA88">
            <v>997.34742232080919</v>
          </cell>
          <cell r="AB88">
            <v>647.80409995419063</v>
          </cell>
          <cell r="AC88" t="str">
            <v>-</v>
          </cell>
          <cell r="AD88" t="str">
            <v>CECOB</v>
          </cell>
          <cell r="AE88" t="str">
            <v>SEM CONTATO</v>
          </cell>
          <cell r="AF88" t="str">
            <v>Menor que 12k</v>
          </cell>
          <cell r="AG88">
            <v>0</v>
          </cell>
          <cell r="AH88">
            <v>0</v>
          </cell>
          <cell r="AI88">
            <v>0</v>
          </cell>
          <cell r="AJ88" t="str">
            <v>-</v>
          </cell>
          <cell r="AK88"/>
          <cell r="AL88"/>
          <cell r="AM88"/>
          <cell r="AN88"/>
          <cell r="AO88"/>
          <cell r="AP88"/>
          <cell r="AQ88"/>
          <cell r="AR88"/>
          <cell r="AS88"/>
          <cell r="AT88"/>
          <cell r="AU88"/>
          <cell r="AV88"/>
          <cell r="AW88"/>
          <cell r="AX88"/>
          <cell r="AY88"/>
          <cell r="AZ88"/>
          <cell r="BA88">
            <v>5</v>
          </cell>
        </row>
        <row r="89">
          <cell r="C89">
            <v>13107</v>
          </cell>
          <cell r="D89" t="str">
            <v>A0231993-000</v>
          </cell>
          <cell r="E89"/>
          <cell r="F89"/>
          <cell r="G89" t="str">
            <v>24092636000179</v>
          </cell>
          <cell r="H89" t="str">
            <v>ANDRESS COMERCIO E SERVICOS EIRELI</v>
          </cell>
          <cell r="I89">
            <v>5520.67</v>
          </cell>
          <cell r="J89">
            <v>4678.8100000000004</v>
          </cell>
          <cell r="K89">
            <v>668.14</v>
          </cell>
          <cell r="L89">
            <v>39.64</v>
          </cell>
          <cell r="M89">
            <v>134.08000000000001</v>
          </cell>
          <cell r="N89">
            <v>4.8899999999999997</v>
          </cell>
          <cell r="O89">
            <v>602.70000000000005</v>
          </cell>
          <cell r="P89">
            <v>43613</v>
          </cell>
          <cell r="Q89">
            <v>0</v>
          </cell>
          <cell r="R89">
            <v>69</v>
          </cell>
          <cell r="S89" t="str">
            <v>61 a 90 dias</v>
          </cell>
          <cell r="T89">
            <v>10</v>
          </cell>
          <cell r="U89">
            <v>3</v>
          </cell>
          <cell r="V89">
            <v>0</v>
          </cell>
          <cell r="W89"/>
          <cell r="X89" t="str">
            <v>-</v>
          </cell>
          <cell r="Y89">
            <v>5520.67</v>
          </cell>
          <cell r="Z89" t="str">
            <v>-</v>
          </cell>
          <cell r="AA89">
            <v>1033.316060412099</v>
          </cell>
          <cell r="AB89">
            <v>677.9843904648227</v>
          </cell>
          <cell r="AC89" t="str">
            <v>-</v>
          </cell>
          <cell r="AD89" t="str">
            <v>CECOB</v>
          </cell>
          <cell r="AE89" t="str">
            <v>NÃO INDICADO PARA AJUIZAR</v>
          </cell>
          <cell r="AF89" t="str">
            <v>Menor que 12k</v>
          </cell>
          <cell r="AG89">
            <v>0</v>
          </cell>
          <cell r="AH89">
            <v>0</v>
          </cell>
          <cell r="AI89">
            <v>0</v>
          </cell>
          <cell r="AJ89" t="str">
            <v>-</v>
          </cell>
          <cell r="AK89"/>
          <cell r="AL89"/>
          <cell r="AM89"/>
          <cell r="AN89"/>
          <cell r="AO89"/>
          <cell r="AP89"/>
          <cell r="AQ89"/>
          <cell r="AR89"/>
          <cell r="AS89"/>
          <cell r="AT89"/>
          <cell r="AU89"/>
          <cell r="AV89"/>
          <cell r="AW89"/>
          <cell r="AX89"/>
          <cell r="AY89"/>
          <cell r="AZ89"/>
          <cell r="BA89">
            <v>5</v>
          </cell>
        </row>
        <row r="90">
          <cell r="C90">
            <v>9140</v>
          </cell>
          <cell r="D90" t="str">
            <v>A0206739-000</v>
          </cell>
          <cell r="E90"/>
          <cell r="F90"/>
          <cell r="G90" t="str">
            <v>23618733000190</v>
          </cell>
          <cell r="H90" t="str">
            <v>ANGELO CARLOS MARCHIORI NUNES MEI</v>
          </cell>
          <cell r="I90">
            <v>6403.35</v>
          </cell>
          <cell r="J90">
            <v>5285.63</v>
          </cell>
          <cell r="K90">
            <v>946.82</v>
          </cell>
          <cell r="L90">
            <v>39.85</v>
          </cell>
          <cell r="M90">
            <v>131.05000000000001</v>
          </cell>
          <cell r="N90">
            <v>4.79</v>
          </cell>
          <cell r="O90">
            <v>607.19000000000005</v>
          </cell>
          <cell r="P90">
            <v>43488</v>
          </cell>
          <cell r="Q90">
            <v>68</v>
          </cell>
          <cell r="R90">
            <v>69</v>
          </cell>
          <cell r="S90" t="str">
            <v>61 a 90 dias</v>
          </cell>
          <cell r="T90">
            <v>12</v>
          </cell>
          <cell r="U90">
            <v>3</v>
          </cell>
          <cell r="V90">
            <v>0</v>
          </cell>
          <cell r="W90">
            <v>43524</v>
          </cell>
          <cell r="X90" t="str">
            <v>-</v>
          </cell>
          <cell r="Y90">
            <v>6403.35</v>
          </cell>
          <cell r="Z90" t="str">
            <v>-</v>
          </cell>
          <cell r="AA90">
            <v>1195.8316603029677</v>
          </cell>
          <cell r="AB90">
            <v>783.30693241261429</v>
          </cell>
          <cell r="AC90" t="str">
            <v>-</v>
          </cell>
          <cell r="AD90" t="str">
            <v>CECOB</v>
          </cell>
          <cell r="AE90" t="str">
            <v>SEM RETORNO DA PROPOSTA</v>
          </cell>
          <cell r="AF90" t="str">
            <v>Menor que 12k</v>
          </cell>
          <cell r="AG90">
            <v>0</v>
          </cell>
          <cell r="AH90">
            <v>0</v>
          </cell>
          <cell r="AI90">
            <v>0</v>
          </cell>
          <cell r="AJ90" t="str">
            <v>-</v>
          </cell>
          <cell r="AK90"/>
          <cell r="AL90"/>
          <cell r="AM90"/>
          <cell r="AN90"/>
          <cell r="AO90"/>
          <cell r="AP90"/>
          <cell r="AQ90"/>
          <cell r="AR90"/>
          <cell r="AS90"/>
          <cell r="AT90"/>
          <cell r="AU90"/>
          <cell r="AV90"/>
          <cell r="AW90"/>
          <cell r="AX90"/>
          <cell r="AY90"/>
          <cell r="AZ90"/>
          <cell r="BA90">
            <v>4</v>
          </cell>
        </row>
        <row r="91">
          <cell r="C91">
            <v>1546</v>
          </cell>
          <cell r="D91" t="str">
            <v>05075385-000</v>
          </cell>
          <cell r="E91"/>
          <cell r="F91"/>
          <cell r="G91" t="str">
            <v>10679487000134</v>
          </cell>
          <cell r="H91" t="str">
            <v>ANSELMO IGOR CORREA ME</v>
          </cell>
          <cell r="I91">
            <v>7402.71</v>
          </cell>
          <cell r="J91">
            <v>5284.52</v>
          </cell>
          <cell r="K91">
            <v>1259.42</v>
          </cell>
          <cell r="L91">
            <v>79.7</v>
          </cell>
          <cell r="M91">
            <v>779.07</v>
          </cell>
          <cell r="N91">
            <v>4.1900000000000004</v>
          </cell>
          <cell r="O91">
            <v>569.29999999999995</v>
          </cell>
          <cell r="P91">
            <v>43202</v>
          </cell>
          <cell r="Q91">
            <v>195</v>
          </cell>
          <cell r="R91">
            <v>195</v>
          </cell>
          <cell r="S91" t="str">
            <v>181 a 360 dias</v>
          </cell>
          <cell r="T91">
            <v>12</v>
          </cell>
          <cell r="U91">
            <v>7</v>
          </cell>
          <cell r="V91">
            <v>0</v>
          </cell>
          <cell r="W91">
            <v>43235</v>
          </cell>
          <cell r="X91" t="str">
            <v>Multa e Mora + 10% dos juros</v>
          </cell>
          <cell r="Y91">
            <v>6417.9980000000005</v>
          </cell>
          <cell r="Z91" t="str">
            <v>Multa e Mora + 10% dos juros</v>
          </cell>
          <cell r="AA91">
            <v>1182.3523865523391</v>
          </cell>
          <cell r="AB91">
            <v>766.66000579975434</v>
          </cell>
          <cell r="AC91" t="str">
            <v>-</v>
          </cell>
          <cell r="AD91" t="str">
            <v>CECOB</v>
          </cell>
          <cell r="AE91" t="str">
            <v>AJUIZAR</v>
          </cell>
          <cell r="AF91" t="str">
            <v>Menor que 12k</v>
          </cell>
          <cell r="AG91">
            <v>0</v>
          </cell>
          <cell r="AH91">
            <v>0</v>
          </cell>
          <cell r="AI91">
            <v>0</v>
          </cell>
          <cell r="AJ91" t="str">
            <v>-</v>
          </cell>
          <cell r="AK91"/>
          <cell r="AL91"/>
          <cell r="AM91"/>
          <cell r="AN91"/>
          <cell r="AO91"/>
          <cell r="AP91"/>
          <cell r="AQ91"/>
          <cell r="AR91"/>
          <cell r="AS91"/>
          <cell r="AT91"/>
          <cell r="AU91"/>
          <cell r="AV91"/>
          <cell r="AW91"/>
          <cell r="AX91"/>
          <cell r="AY91">
            <v>147.58000000000001</v>
          </cell>
          <cell r="AZ91">
            <v>1.9935942377858919E-2</v>
          </cell>
          <cell r="BA91">
            <v>4</v>
          </cell>
        </row>
        <row r="92">
          <cell r="C92">
            <v>19197</v>
          </cell>
          <cell r="D92" t="str">
            <v>A0299534-000</v>
          </cell>
          <cell r="E92"/>
          <cell r="F92"/>
          <cell r="G92" t="str">
            <v>22748314000100</v>
          </cell>
          <cell r="H92" t="str">
            <v>ANTONIA SILVA DE SA MEI</v>
          </cell>
          <cell r="I92">
            <v>11951.99</v>
          </cell>
          <cell r="J92">
            <v>10569.52</v>
          </cell>
          <cell r="K92">
            <v>1195.77</v>
          </cell>
          <cell r="L92">
            <v>48.96</v>
          </cell>
          <cell r="M92">
            <v>137.74</v>
          </cell>
          <cell r="N92">
            <v>4.29</v>
          </cell>
          <cell r="O92">
            <v>1155.06</v>
          </cell>
          <cell r="P92">
            <v>43690</v>
          </cell>
          <cell r="Q92">
            <v>49</v>
          </cell>
          <cell r="R92">
            <v>49</v>
          </cell>
          <cell r="S92" t="str">
            <v>31 a 60 dias</v>
          </cell>
          <cell r="T92">
            <v>12</v>
          </cell>
          <cell r="U92">
            <v>2</v>
          </cell>
          <cell r="V92">
            <v>0</v>
          </cell>
          <cell r="W92">
            <v>43705</v>
          </cell>
          <cell r="X92" t="str">
            <v>-</v>
          </cell>
          <cell r="Y92">
            <v>11951.99</v>
          </cell>
          <cell r="Z92" t="str">
            <v>-</v>
          </cell>
          <cell r="AA92">
            <v>2206.8801200617777</v>
          </cell>
          <cell r="AB92">
            <v>1433.4282697163869</v>
          </cell>
          <cell r="AC92">
            <v>1004.6828198503614</v>
          </cell>
          <cell r="AD92" t="str">
            <v>Mascarello</v>
          </cell>
          <cell r="AE92" t="str">
            <v>SEM CONTATO</v>
          </cell>
          <cell r="AF92" t="str">
            <v>Menor que 12k</v>
          </cell>
          <cell r="AG92">
            <v>0</v>
          </cell>
          <cell r="AH92">
            <v>0</v>
          </cell>
          <cell r="AI92">
            <v>0</v>
          </cell>
          <cell r="AJ92" t="str">
            <v>-</v>
          </cell>
          <cell r="AK92"/>
          <cell r="AL92"/>
          <cell r="AM92"/>
          <cell r="AN92"/>
          <cell r="AO92"/>
          <cell r="AP92"/>
          <cell r="AQ92"/>
          <cell r="AR92"/>
          <cell r="AS92"/>
          <cell r="AT92"/>
          <cell r="AU92"/>
          <cell r="AV92"/>
          <cell r="AW92"/>
          <cell r="AX92"/>
          <cell r="AY92"/>
          <cell r="AZ92"/>
          <cell r="BA92">
            <v>6</v>
          </cell>
        </row>
        <row r="93">
          <cell r="C93">
            <v>3942</v>
          </cell>
          <cell r="D93" t="str">
            <v>A0017905-000</v>
          </cell>
          <cell r="E93"/>
          <cell r="F93"/>
          <cell r="G93" t="str">
            <v>24123300000126</v>
          </cell>
          <cell r="H93" t="str">
            <v>ANTONIEL RICARTE DA SILVA MEI</v>
          </cell>
          <cell r="I93">
            <v>11773.81</v>
          </cell>
          <cell r="J93">
            <v>9865.16</v>
          </cell>
          <cell r="K93">
            <v>1428.4</v>
          </cell>
          <cell r="L93">
            <v>90.04</v>
          </cell>
          <cell r="M93">
            <v>390.21</v>
          </cell>
          <cell r="N93">
            <v>3.99</v>
          </cell>
          <cell r="O93">
            <v>1125.49</v>
          </cell>
          <cell r="P93">
            <v>43356</v>
          </cell>
          <cell r="Q93">
            <v>0</v>
          </cell>
          <cell r="R93">
            <v>97</v>
          </cell>
          <cell r="S93" t="str">
            <v>91 a 120 dias</v>
          </cell>
          <cell r="T93">
            <v>11</v>
          </cell>
          <cell r="U93">
            <v>4</v>
          </cell>
          <cell r="V93">
            <v>0</v>
          </cell>
          <cell r="W93">
            <v>43389</v>
          </cell>
          <cell r="X93" t="str">
            <v>Multa e Mora + 10% dos juros</v>
          </cell>
          <cell r="Y93">
            <v>11150.72</v>
          </cell>
          <cell r="Z93" t="str">
            <v>Multa e Mora</v>
          </cell>
          <cell r="AA93">
            <v>2071.0449904331408</v>
          </cell>
          <cell r="AB93">
            <v>1338.3023472713326</v>
          </cell>
          <cell r="AC93">
            <v>931.33807595236055</v>
          </cell>
          <cell r="AD93" t="str">
            <v>CECOB</v>
          </cell>
          <cell r="AE93" t="str">
            <v>SEM RETORNO DO CONTATO</v>
          </cell>
          <cell r="AF93" t="str">
            <v>Menor que 12k</v>
          </cell>
          <cell r="AG93">
            <v>0</v>
          </cell>
          <cell r="AH93">
            <v>0</v>
          </cell>
          <cell r="AI93">
            <v>0</v>
          </cell>
          <cell r="AJ93" t="str">
            <v>-</v>
          </cell>
          <cell r="AK93"/>
          <cell r="AL93"/>
          <cell r="AM93"/>
          <cell r="AN93"/>
          <cell r="AO93"/>
          <cell r="AP93"/>
          <cell r="AQ93"/>
          <cell r="AR93"/>
          <cell r="AS93"/>
          <cell r="AT93"/>
          <cell r="AU93"/>
          <cell r="AV93"/>
          <cell r="AW93"/>
          <cell r="AX93"/>
          <cell r="AY93"/>
          <cell r="AZ93"/>
          <cell r="BA93">
            <v>5</v>
          </cell>
        </row>
        <row r="94">
          <cell r="C94">
            <v>6660</v>
          </cell>
          <cell r="D94" t="str">
            <v>A0190871-000</v>
          </cell>
          <cell r="E94"/>
          <cell r="F94"/>
          <cell r="G94" t="str">
            <v>26114976000189</v>
          </cell>
          <cell r="H94" t="str">
            <v>ANTONIELLI SOARES DE MENEZES</v>
          </cell>
          <cell r="I94">
            <v>4425.2</v>
          </cell>
          <cell r="J94">
            <v>3836.84</v>
          </cell>
          <cell r="K94">
            <v>427.13</v>
          </cell>
          <cell r="L94">
            <v>36.979999999999997</v>
          </cell>
          <cell r="M94">
            <v>124.25</v>
          </cell>
          <cell r="N94">
            <v>3.69</v>
          </cell>
          <cell r="O94">
            <v>562.61</v>
          </cell>
          <cell r="P94">
            <v>43549</v>
          </cell>
          <cell r="Q94">
            <v>0</v>
          </cell>
          <cell r="R94">
            <v>77</v>
          </cell>
          <cell r="S94" t="str">
            <v>61 a 90 dias</v>
          </cell>
          <cell r="T94">
            <v>8</v>
          </cell>
          <cell r="U94">
            <v>3</v>
          </cell>
          <cell r="V94">
            <v>0</v>
          </cell>
          <cell r="W94">
            <v>43585</v>
          </cell>
          <cell r="X94" t="str">
            <v>-</v>
          </cell>
          <cell r="Y94">
            <v>4425.2</v>
          </cell>
          <cell r="Z94" t="str">
            <v>-</v>
          </cell>
          <cell r="AA94">
            <v>805.92121002035196</v>
          </cell>
          <cell r="AB94">
            <v>518.0828547841237</v>
          </cell>
          <cell r="AC94" t="str">
            <v>-</v>
          </cell>
          <cell r="AD94" t="str">
            <v>CECOB</v>
          </cell>
          <cell r="AE94" t="str">
            <v>SEM RETORNO DO CONTATO</v>
          </cell>
          <cell r="AF94" t="str">
            <v>Menor que 12k</v>
          </cell>
          <cell r="AG94">
            <v>0</v>
          </cell>
          <cell r="AH94">
            <v>0</v>
          </cell>
          <cell r="AI94">
            <v>0</v>
          </cell>
          <cell r="AJ94" t="str">
            <v>-</v>
          </cell>
          <cell r="AK94"/>
          <cell r="AL94"/>
          <cell r="AM94"/>
          <cell r="AN94"/>
          <cell r="AO94"/>
          <cell r="AP94"/>
          <cell r="AQ94"/>
          <cell r="AR94"/>
          <cell r="AS94"/>
          <cell r="AT94"/>
          <cell r="AU94"/>
          <cell r="AV94"/>
          <cell r="AW94"/>
          <cell r="AX94"/>
          <cell r="AY94"/>
          <cell r="AZ94"/>
          <cell r="BA94">
            <v>4</v>
          </cell>
        </row>
        <row r="95">
          <cell r="C95">
            <v>7753</v>
          </cell>
          <cell r="D95" t="str">
            <v>A0198409-000</v>
          </cell>
          <cell r="E95" t="str">
            <v>SIM</v>
          </cell>
          <cell r="F95"/>
          <cell r="G95" t="str">
            <v>21602320000191</v>
          </cell>
          <cell r="H95" t="str">
            <v>ANTONIETA BAR E RESTAURANTE LTDA</v>
          </cell>
          <cell r="I95">
            <v>18697.5</v>
          </cell>
          <cell r="J95">
            <v>16660.099999999999</v>
          </cell>
          <cell r="K95">
            <v>1627.83</v>
          </cell>
          <cell r="L95">
            <v>96.15</v>
          </cell>
          <cell r="M95">
            <v>313.42</v>
          </cell>
          <cell r="N95">
            <v>3.59</v>
          </cell>
          <cell r="O95">
            <v>2199</v>
          </cell>
          <cell r="P95">
            <v>43529</v>
          </cell>
          <cell r="Q95">
            <v>0</v>
          </cell>
          <cell r="R95">
            <v>62</v>
          </cell>
          <cell r="S95" t="str">
            <v>61 a 90 dias</v>
          </cell>
          <cell r="T95">
            <v>9</v>
          </cell>
          <cell r="U95">
            <v>2</v>
          </cell>
          <cell r="V95">
            <v>0</v>
          </cell>
          <cell r="W95">
            <v>43564</v>
          </cell>
          <cell r="X95" t="str">
            <v>-</v>
          </cell>
          <cell r="Y95">
            <v>18697.5</v>
          </cell>
          <cell r="Z95" t="str">
            <v>-</v>
          </cell>
          <cell r="AA95">
            <v>3397.3421187080617</v>
          </cell>
          <cell r="AB95">
            <v>2180.1556884384095</v>
          </cell>
          <cell r="AC95">
            <v>1502.5265752197786</v>
          </cell>
          <cell r="AD95" t="str">
            <v>Mascarello</v>
          </cell>
          <cell r="AE95" t="str">
            <v>COBRANÇA JUDICIAL</v>
          </cell>
          <cell r="AF95" t="str">
            <v>Maior que 12k</v>
          </cell>
          <cell r="AG95">
            <v>0</v>
          </cell>
          <cell r="AH95">
            <v>0</v>
          </cell>
          <cell r="AI95">
            <v>0</v>
          </cell>
          <cell r="AJ95" t="str">
            <v>-</v>
          </cell>
          <cell r="AK95"/>
          <cell r="AL95"/>
          <cell r="AM95"/>
          <cell r="AN95"/>
          <cell r="AO95"/>
          <cell r="AP95"/>
          <cell r="AQ95"/>
          <cell r="AR95"/>
          <cell r="AS95"/>
          <cell r="AT95"/>
          <cell r="AU95"/>
          <cell r="AV95"/>
          <cell r="AW95"/>
          <cell r="AX95"/>
          <cell r="AY95"/>
          <cell r="AZ95"/>
          <cell r="BA95">
            <v>4</v>
          </cell>
        </row>
        <row r="96">
          <cell r="C96">
            <v>9089</v>
          </cell>
          <cell r="D96" t="str">
            <v>A0204547-000</v>
          </cell>
          <cell r="E96" t="str">
            <v>ENCAMINHADO</v>
          </cell>
          <cell r="F96"/>
          <cell r="G96" t="str">
            <v>15128452000120</v>
          </cell>
          <cell r="H96" t="str">
            <v>ANTONIO CARLOS SOARES DA SILVA JUNIOR</v>
          </cell>
          <cell r="I96">
            <v>10900.01</v>
          </cell>
          <cell r="J96">
            <v>8975.1</v>
          </cell>
          <cell r="K96">
            <v>1367.83</v>
          </cell>
          <cell r="L96">
            <v>93.08</v>
          </cell>
          <cell r="M96">
            <v>464</v>
          </cell>
          <cell r="N96">
            <v>4.59</v>
          </cell>
          <cell r="O96">
            <v>1365.72</v>
          </cell>
          <cell r="P96">
            <v>43535</v>
          </cell>
          <cell r="Q96">
            <v>0</v>
          </cell>
          <cell r="R96">
            <v>91</v>
          </cell>
          <cell r="S96" t="str">
            <v>91 a 120 dias</v>
          </cell>
          <cell r="T96">
            <v>8</v>
          </cell>
          <cell r="U96">
            <v>3</v>
          </cell>
          <cell r="V96">
            <v>0</v>
          </cell>
          <cell r="W96">
            <v>43570</v>
          </cell>
          <cell r="X96" t="str">
            <v>Multa e Mora + 10% dos juros</v>
          </cell>
          <cell r="Y96">
            <v>10206.147000000001</v>
          </cell>
          <cell r="Z96" t="str">
            <v>Multa e Mora</v>
          </cell>
          <cell r="AA96">
            <v>1922.8391954556059</v>
          </cell>
          <cell r="AB96">
            <v>1255.2995751121164</v>
          </cell>
          <cell r="AC96">
            <v>886.02538737725934</v>
          </cell>
          <cell r="AD96" t="str">
            <v>CECOB</v>
          </cell>
          <cell r="AE96" t="str">
            <v>Suspensão Da Cobrança</v>
          </cell>
          <cell r="AF96" t="str">
            <v>Menor que 12k</v>
          </cell>
          <cell r="AG96">
            <v>0</v>
          </cell>
          <cell r="AH96">
            <v>0</v>
          </cell>
          <cell r="AI96">
            <v>0</v>
          </cell>
          <cell r="AJ96" t="str">
            <v>-</v>
          </cell>
          <cell r="AK96"/>
          <cell r="AL96"/>
          <cell r="AM96"/>
          <cell r="AN96"/>
          <cell r="AO96"/>
          <cell r="AP96"/>
          <cell r="AQ96"/>
          <cell r="AR96"/>
          <cell r="AS96"/>
          <cell r="AT96"/>
          <cell r="AU96"/>
          <cell r="AV96"/>
          <cell r="AW96"/>
          <cell r="AX96"/>
          <cell r="AY96"/>
          <cell r="AZ96"/>
          <cell r="BA96">
            <v>5</v>
          </cell>
        </row>
        <row r="97">
          <cell r="C97">
            <v>4050</v>
          </cell>
          <cell r="D97" t="str">
            <v>A0014782-000</v>
          </cell>
          <cell r="E97"/>
          <cell r="F97"/>
          <cell r="G97" t="str">
            <v>23544895000120</v>
          </cell>
          <cell r="H97" t="str">
            <v>ANTONIO MARCOS DA COSTA SILVA MEI</v>
          </cell>
          <cell r="I97">
            <v>21139.42</v>
          </cell>
          <cell r="J97">
            <v>18352.810000000001</v>
          </cell>
          <cell r="K97">
            <v>2155.4499999999998</v>
          </cell>
          <cell r="L97">
            <v>134.35</v>
          </cell>
          <cell r="M97">
            <v>496.81</v>
          </cell>
          <cell r="N97">
            <v>3.79</v>
          </cell>
          <cell r="O97">
            <v>2239.14</v>
          </cell>
          <cell r="P97">
            <v>43375</v>
          </cell>
          <cell r="Q97">
            <v>0</v>
          </cell>
          <cell r="R97">
            <v>78</v>
          </cell>
          <cell r="S97" t="str">
            <v>61 a 90 dias</v>
          </cell>
          <cell r="T97">
            <v>10</v>
          </cell>
          <cell r="U97">
            <v>3</v>
          </cell>
          <cell r="V97">
            <v>0</v>
          </cell>
          <cell r="W97">
            <v>43410</v>
          </cell>
          <cell r="X97" t="str">
            <v>-</v>
          </cell>
          <cell r="Y97">
            <v>21139.42</v>
          </cell>
          <cell r="Z97" t="str">
            <v>-</v>
          </cell>
          <cell r="AA97">
            <v>3858.8202350864854</v>
          </cell>
          <cell r="AB97">
            <v>2484.9446872818135</v>
          </cell>
          <cell r="AC97">
            <v>1720.9683068157146</v>
          </cell>
          <cell r="AD97" t="str">
            <v>CECOB</v>
          </cell>
          <cell r="AE97" t="str">
            <v>Envio de Sms</v>
          </cell>
          <cell r="AF97" t="str">
            <v>Maior que 12k</v>
          </cell>
          <cell r="AG97">
            <v>0</v>
          </cell>
          <cell r="AH97">
            <v>0</v>
          </cell>
          <cell r="AI97">
            <v>0</v>
          </cell>
          <cell r="AJ97" t="str">
            <v>-</v>
          </cell>
          <cell r="AK97"/>
          <cell r="AL97"/>
          <cell r="AM97"/>
          <cell r="AN97"/>
          <cell r="AO97"/>
          <cell r="AP97"/>
          <cell r="AQ97"/>
          <cell r="AR97"/>
          <cell r="AS97"/>
          <cell r="AT97"/>
          <cell r="AU97"/>
          <cell r="AV97"/>
          <cell r="AW97"/>
          <cell r="AX97"/>
          <cell r="AY97"/>
          <cell r="AZ97"/>
          <cell r="BA97">
            <v>3</v>
          </cell>
        </row>
        <row r="98">
          <cell r="C98">
            <v>2738</v>
          </cell>
          <cell r="D98" t="str">
            <v>A0004971-000</v>
          </cell>
          <cell r="E98"/>
          <cell r="F98"/>
          <cell r="G98" t="str">
            <v>22413416000174</v>
          </cell>
          <cell r="H98" t="str">
            <v>ANTONIO MARCOS VIANA MEI</v>
          </cell>
          <cell r="I98">
            <v>1115</v>
          </cell>
          <cell r="J98">
            <v>893.71</v>
          </cell>
          <cell r="K98">
            <v>56.59</v>
          </cell>
          <cell r="L98">
            <v>22.3</v>
          </cell>
          <cell r="M98">
            <v>142.4</v>
          </cell>
          <cell r="N98">
            <v>4.1900000000000004</v>
          </cell>
          <cell r="O98">
            <v>475.15</v>
          </cell>
          <cell r="P98">
            <v>43458</v>
          </cell>
          <cell r="Q98">
            <v>0</v>
          </cell>
          <cell r="R98">
            <v>99</v>
          </cell>
          <cell r="S98" t="str">
            <v>91 a 120 dias</v>
          </cell>
          <cell r="T98">
            <v>2</v>
          </cell>
          <cell r="U98">
            <v>2</v>
          </cell>
          <cell r="V98">
            <v>0</v>
          </cell>
          <cell r="W98">
            <v>43493</v>
          </cell>
          <cell r="X98" t="str">
            <v>Multa e Mora + 10% dos juros</v>
          </cell>
          <cell r="Y98">
            <v>944.64100000000008</v>
          </cell>
          <cell r="Z98" t="str">
            <v>Multa e Mora</v>
          </cell>
          <cell r="AA98" t="str">
            <v>-</v>
          </cell>
          <cell r="AB98" t="str">
            <v>-</v>
          </cell>
          <cell r="AC98" t="str">
            <v>-</v>
          </cell>
          <cell r="AD98" t="str">
            <v>CECOB</v>
          </cell>
          <cell r="AE98" t="str">
            <v>SEM RETORNO DO CONTATO</v>
          </cell>
          <cell r="AF98" t="str">
            <v>Menor que 12k</v>
          </cell>
          <cell r="AG98">
            <v>0</v>
          </cell>
          <cell r="AH98">
            <v>0</v>
          </cell>
          <cell r="AI98">
            <v>0</v>
          </cell>
          <cell r="AJ98" t="str">
            <v>-</v>
          </cell>
          <cell r="AK98"/>
          <cell r="AL98"/>
          <cell r="AM98"/>
          <cell r="AN98"/>
          <cell r="AO98"/>
          <cell r="AP98"/>
          <cell r="AQ98"/>
          <cell r="AR98"/>
          <cell r="AS98"/>
          <cell r="AT98"/>
          <cell r="AU98"/>
          <cell r="AV98"/>
          <cell r="AW98"/>
          <cell r="AX98"/>
          <cell r="AY98"/>
          <cell r="AZ98"/>
          <cell r="BA98">
            <v>5</v>
          </cell>
        </row>
        <row r="99">
          <cell r="C99">
            <v>3422</v>
          </cell>
          <cell r="D99" t="str">
            <v>A0008499-000</v>
          </cell>
          <cell r="E99" t="str">
            <v>ENCAMINHADO</v>
          </cell>
          <cell r="F99"/>
          <cell r="G99" t="str">
            <v>20833501000166</v>
          </cell>
          <cell r="H99" t="str">
            <v>ANTONIO NOEL CARVALHO MEI</v>
          </cell>
          <cell r="I99">
            <v>16657.400000000001</v>
          </cell>
          <cell r="J99">
            <v>14673.79</v>
          </cell>
          <cell r="K99">
            <v>1646.82</v>
          </cell>
          <cell r="L99">
            <v>76.39</v>
          </cell>
          <cell r="M99">
            <v>260.39999999999998</v>
          </cell>
          <cell r="N99">
            <v>3.49</v>
          </cell>
          <cell r="O99">
            <v>1273.1500000000001</v>
          </cell>
          <cell r="P99">
            <v>43377</v>
          </cell>
          <cell r="Q99">
            <v>0</v>
          </cell>
          <cell r="R99">
            <v>76</v>
          </cell>
          <cell r="S99" t="str">
            <v>61 a 90 dias</v>
          </cell>
          <cell r="T99">
            <v>15</v>
          </cell>
          <cell r="U99">
            <v>3</v>
          </cell>
          <cell r="V99">
            <v>1</v>
          </cell>
          <cell r="W99">
            <v>43410</v>
          </cell>
          <cell r="X99" t="str">
            <v>-</v>
          </cell>
          <cell r="Y99">
            <v>16657.400000000001</v>
          </cell>
          <cell r="Z99" t="str">
            <v>-</v>
          </cell>
          <cell r="AA99">
            <v>3019.6518076439515</v>
          </cell>
          <cell r="AB99">
            <v>1934.3889806407599</v>
          </cell>
          <cell r="AC99">
            <v>1329.8677799612565</v>
          </cell>
          <cell r="AD99" t="str">
            <v>CECOB</v>
          </cell>
          <cell r="AE99" t="str">
            <v>RECUPERAÇÃO JUDICIAL</v>
          </cell>
          <cell r="AF99" t="str">
            <v>Maior que 12k</v>
          </cell>
          <cell r="AG99">
            <v>0</v>
          </cell>
          <cell r="AH99">
            <v>0</v>
          </cell>
          <cell r="AI99">
            <v>0</v>
          </cell>
          <cell r="AJ99" t="str">
            <v>-</v>
          </cell>
          <cell r="AK99"/>
          <cell r="AL99"/>
          <cell r="AM99"/>
          <cell r="AN99"/>
          <cell r="AO99"/>
          <cell r="AP99"/>
          <cell r="AQ99"/>
          <cell r="AR99"/>
          <cell r="AS99"/>
          <cell r="AT99"/>
          <cell r="AU99"/>
          <cell r="AV99"/>
          <cell r="AW99"/>
          <cell r="AX99"/>
          <cell r="AY99"/>
          <cell r="AZ99"/>
          <cell r="BA99">
            <v>3</v>
          </cell>
        </row>
        <row r="100">
          <cell r="C100">
            <v>19947</v>
          </cell>
          <cell r="D100" t="str">
            <v>A0302361-000</v>
          </cell>
          <cell r="E100"/>
          <cell r="F100"/>
          <cell r="G100" t="str">
            <v>23487553000116</v>
          </cell>
          <cell r="H100" t="str">
            <v>ANTONIO REINALDO PEREIRA DO NASCIMENTO</v>
          </cell>
          <cell r="I100">
            <v>11890.73</v>
          </cell>
          <cell r="J100">
            <v>10704.67</v>
          </cell>
          <cell r="K100">
            <v>1080.0999999999999</v>
          </cell>
          <cell r="L100">
            <v>40.700000000000003</v>
          </cell>
          <cell r="M100">
            <v>65.260000000000005</v>
          </cell>
          <cell r="N100">
            <v>4.09</v>
          </cell>
          <cell r="O100">
            <v>984.71</v>
          </cell>
          <cell r="P100">
            <v>43704</v>
          </cell>
          <cell r="Q100">
            <v>35</v>
          </cell>
          <cell r="R100">
            <v>35</v>
          </cell>
          <cell r="S100" t="str">
            <v>31 a 60 dias</v>
          </cell>
          <cell r="T100">
            <v>15</v>
          </cell>
          <cell r="U100">
            <v>2</v>
          </cell>
          <cell r="V100">
            <v>0</v>
          </cell>
          <cell r="W100">
            <v>43724</v>
          </cell>
          <cell r="X100" t="str">
            <v>-</v>
          </cell>
          <cell r="Y100">
            <v>11890.73</v>
          </cell>
          <cell r="Z100" t="str">
            <v>-</v>
          </cell>
          <cell r="AA100">
            <v>2185.5592804448565</v>
          </cell>
          <cell r="AB100">
            <v>1414.7323912809577</v>
          </cell>
          <cell r="AC100">
            <v>986.88549423034692</v>
          </cell>
          <cell r="AD100" t="str">
            <v>CECOB</v>
          </cell>
          <cell r="AE100" t="str">
            <v>ACORDO EM DIA</v>
          </cell>
          <cell r="AF100" t="str">
            <v>Menor que 12k</v>
          </cell>
          <cell r="AG100">
            <v>1030.33</v>
          </cell>
          <cell r="AH100">
            <v>15790.08</v>
          </cell>
          <cell r="AI100">
            <v>51.516500000000001</v>
          </cell>
          <cell r="AJ100" t="str">
            <v>-</v>
          </cell>
          <cell r="AK100"/>
          <cell r="AL100"/>
          <cell r="AM100"/>
          <cell r="AN100"/>
          <cell r="AO100"/>
          <cell r="AP100"/>
          <cell r="AQ100"/>
          <cell r="AR100"/>
          <cell r="AS100"/>
          <cell r="AT100"/>
          <cell r="AU100"/>
          <cell r="AV100"/>
          <cell r="AW100"/>
          <cell r="AX100"/>
          <cell r="AY100"/>
          <cell r="AZ100"/>
          <cell r="BA100">
            <v>7</v>
          </cell>
        </row>
        <row r="101">
          <cell r="C101">
            <v>7792</v>
          </cell>
          <cell r="D101" t="str">
            <v>A0203561-000</v>
          </cell>
          <cell r="E101"/>
          <cell r="F101"/>
          <cell r="G101" t="str">
            <v>73311862000109</v>
          </cell>
          <cell r="H101" t="str">
            <v>ANTONIO RODRIGUES PEIXOTO</v>
          </cell>
          <cell r="I101">
            <v>8172</v>
          </cell>
          <cell r="J101">
            <v>7280.93</v>
          </cell>
          <cell r="K101">
            <v>691.3</v>
          </cell>
          <cell r="L101">
            <v>55.71</v>
          </cell>
          <cell r="M101">
            <v>144.06</v>
          </cell>
          <cell r="N101">
            <v>3.19</v>
          </cell>
          <cell r="O101">
            <v>861.84</v>
          </cell>
          <cell r="P101">
            <v>43522</v>
          </cell>
          <cell r="Q101">
            <v>0</v>
          </cell>
          <cell r="R101">
            <v>69</v>
          </cell>
          <cell r="S101" t="str">
            <v>61 a 90 dias</v>
          </cell>
          <cell r="T101">
            <v>10</v>
          </cell>
          <cell r="U101">
            <v>3</v>
          </cell>
          <cell r="V101">
            <v>0</v>
          </cell>
          <cell r="W101">
            <v>43558</v>
          </cell>
          <cell r="X101" t="str">
            <v>-</v>
          </cell>
          <cell r="Y101">
            <v>8172</v>
          </cell>
          <cell r="Z101" t="str">
            <v>-</v>
          </cell>
          <cell r="AA101">
            <v>1471.1156120683793</v>
          </cell>
          <cell r="AB101">
            <v>937.41644249762851</v>
          </cell>
          <cell r="AC101">
            <v>639.6610925550815</v>
          </cell>
          <cell r="AD101" t="str">
            <v>CECOB</v>
          </cell>
          <cell r="AE101" t="str">
            <v>Envio de Sms</v>
          </cell>
          <cell r="AF101" t="str">
            <v>Menor que 12k</v>
          </cell>
          <cell r="AG101">
            <v>0</v>
          </cell>
          <cell r="AH101">
            <v>0</v>
          </cell>
          <cell r="AI101">
            <v>0</v>
          </cell>
          <cell r="AJ101" t="str">
            <v>-</v>
          </cell>
          <cell r="AK101"/>
          <cell r="AL101"/>
          <cell r="AM101"/>
          <cell r="AN101"/>
          <cell r="AO101"/>
          <cell r="AP101"/>
          <cell r="AQ101"/>
          <cell r="AR101"/>
          <cell r="AS101"/>
          <cell r="AT101"/>
          <cell r="AU101"/>
          <cell r="AV101"/>
          <cell r="AW101"/>
          <cell r="AX101"/>
          <cell r="AY101"/>
          <cell r="AZ101"/>
          <cell r="BA101">
            <v>5</v>
          </cell>
        </row>
        <row r="102">
          <cell r="C102">
            <v>1060</v>
          </cell>
          <cell r="D102" t="str">
            <v>05066955-000</v>
          </cell>
          <cell r="E102" t="str">
            <v>ENCAMINHADO</v>
          </cell>
          <cell r="F102"/>
          <cell r="G102" t="str">
            <v>00487196000190</v>
          </cell>
          <cell r="H102" t="str">
            <v>ANTONIO SERGIO MIOTO ME</v>
          </cell>
          <cell r="I102">
            <v>23348.639999999999</v>
          </cell>
          <cell r="J102">
            <v>20401.439999999999</v>
          </cell>
          <cell r="K102">
            <v>1771.17</v>
          </cell>
          <cell r="L102">
            <v>335.56</v>
          </cell>
          <cell r="M102">
            <v>840.47</v>
          </cell>
          <cell r="N102">
            <v>3.79</v>
          </cell>
          <cell r="O102">
            <v>5592.59</v>
          </cell>
          <cell r="P102">
            <v>43390</v>
          </cell>
          <cell r="Q102">
            <v>0</v>
          </cell>
          <cell r="R102">
            <v>63</v>
          </cell>
          <cell r="S102" t="str">
            <v>61 a 90 dias</v>
          </cell>
          <cell r="T102">
            <v>4</v>
          </cell>
          <cell r="U102">
            <v>3</v>
          </cell>
          <cell r="V102">
            <v>0</v>
          </cell>
          <cell r="W102">
            <v>43425</v>
          </cell>
          <cell r="X102" t="str">
            <v>-</v>
          </cell>
          <cell r="Y102">
            <v>23348.639999999999</v>
          </cell>
          <cell r="Z102" t="str">
            <v>-</v>
          </cell>
          <cell r="AA102">
            <v>4262.0944422197826</v>
          </cell>
          <cell r="AB102">
            <v>2744.6391113500586</v>
          </cell>
          <cell r="AC102">
            <v>1900.8217560959415</v>
          </cell>
          <cell r="AD102" t="str">
            <v>CECOB</v>
          </cell>
          <cell r="AE102" t="str">
            <v>Suspensão Da Cobrança</v>
          </cell>
          <cell r="AF102" t="str">
            <v>Maior que 12k</v>
          </cell>
          <cell r="AG102">
            <v>0</v>
          </cell>
          <cell r="AH102">
            <v>0</v>
          </cell>
          <cell r="AI102">
            <v>0</v>
          </cell>
          <cell r="AJ102" t="str">
            <v>-</v>
          </cell>
          <cell r="AK102"/>
          <cell r="AL102"/>
          <cell r="AM102"/>
          <cell r="AN102"/>
          <cell r="AO102"/>
          <cell r="AP102"/>
          <cell r="AQ102"/>
          <cell r="AR102"/>
          <cell r="AS102"/>
          <cell r="AT102"/>
          <cell r="AU102"/>
          <cell r="AV102"/>
          <cell r="AW102"/>
          <cell r="AX102"/>
          <cell r="AY102"/>
          <cell r="AZ102"/>
          <cell r="BA102">
            <v>4</v>
          </cell>
        </row>
        <row r="103">
          <cell r="C103">
            <v>4986</v>
          </cell>
          <cell r="D103" t="str">
            <v>A0049154-000</v>
          </cell>
          <cell r="E103" t="str">
            <v>SIM</v>
          </cell>
          <cell r="F103"/>
          <cell r="G103" t="str">
            <v>18342254000153</v>
          </cell>
          <cell r="H103" t="str">
            <v>AP TECNOLOGIA EIRELI</v>
          </cell>
          <cell r="I103">
            <v>59383.58</v>
          </cell>
          <cell r="J103">
            <v>53159.87</v>
          </cell>
          <cell r="K103">
            <v>4969.47</v>
          </cell>
          <cell r="L103">
            <v>314.11</v>
          </cell>
          <cell r="M103">
            <v>940.13</v>
          </cell>
          <cell r="N103">
            <v>2.4900000000000002</v>
          </cell>
          <cell r="O103">
            <v>5235.1499999999996</v>
          </cell>
          <cell r="P103">
            <v>43371</v>
          </cell>
          <cell r="Q103">
            <v>81</v>
          </cell>
          <cell r="R103">
            <v>82</v>
          </cell>
          <cell r="S103" t="str">
            <v>61 a 90 dias</v>
          </cell>
          <cell r="T103">
            <v>12</v>
          </cell>
          <cell r="U103">
            <v>3</v>
          </cell>
          <cell r="V103">
            <v>0</v>
          </cell>
          <cell r="W103">
            <v>43403</v>
          </cell>
          <cell r="X103" t="str">
            <v>-</v>
          </cell>
          <cell r="Y103">
            <v>59383.58</v>
          </cell>
          <cell r="Z103" t="str">
            <v>-</v>
          </cell>
          <cell r="AA103">
            <v>10515.642389046365</v>
          </cell>
          <cell r="AB103">
            <v>6616.8297425839492</v>
          </cell>
          <cell r="AC103">
            <v>4434.7575932977534</v>
          </cell>
          <cell r="AD103" t="str">
            <v>CECOB</v>
          </cell>
          <cell r="AE103" t="str">
            <v>NÃO INDICADO PARA AJUIZAR</v>
          </cell>
          <cell r="AF103" t="str">
            <v>Maior que 12k</v>
          </cell>
          <cell r="AG103">
            <v>0</v>
          </cell>
          <cell r="AH103">
            <v>0</v>
          </cell>
          <cell r="AI103">
            <v>0</v>
          </cell>
          <cell r="AJ103" t="str">
            <v>-</v>
          </cell>
          <cell r="AK103"/>
          <cell r="AL103"/>
          <cell r="AM103"/>
          <cell r="AN103"/>
          <cell r="AO103"/>
          <cell r="AP103"/>
          <cell r="AQ103"/>
          <cell r="AR103"/>
          <cell r="AS103"/>
          <cell r="AT103"/>
          <cell r="AU103"/>
          <cell r="AV103"/>
          <cell r="AW103"/>
          <cell r="AX103"/>
          <cell r="AY103"/>
          <cell r="AZ103"/>
          <cell r="BA103">
            <v>4</v>
          </cell>
        </row>
        <row r="104">
          <cell r="C104">
            <v>11370</v>
          </cell>
          <cell r="D104" t="str">
            <v>A0216106-000</v>
          </cell>
          <cell r="E104"/>
          <cell r="F104"/>
          <cell r="G104" t="str">
            <v>25204829000137</v>
          </cell>
          <cell r="H104" t="str">
            <v>APP UNO DIGITAL NEGOCIOS E PARTICIPACOES LTDA</v>
          </cell>
          <cell r="I104">
            <v>10364.02</v>
          </cell>
          <cell r="J104">
            <v>9297.8700000000008</v>
          </cell>
          <cell r="K104">
            <v>807.02</v>
          </cell>
          <cell r="L104">
            <v>75.88</v>
          </cell>
          <cell r="M104">
            <v>183.25</v>
          </cell>
          <cell r="N104">
            <v>3.89</v>
          </cell>
          <cell r="O104">
            <v>1767.33</v>
          </cell>
          <cell r="P104">
            <v>43510</v>
          </cell>
          <cell r="Q104">
            <v>46</v>
          </cell>
          <cell r="R104">
            <v>47</v>
          </cell>
          <cell r="S104" t="str">
            <v>31 a 60 dias</v>
          </cell>
          <cell r="T104">
            <v>6</v>
          </cell>
          <cell r="U104">
            <v>2</v>
          </cell>
          <cell r="V104">
            <v>0</v>
          </cell>
          <cell r="W104">
            <v>43532</v>
          </cell>
          <cell r="X104" t="str">
            <v>-</v>
          </cell>
          <cell r="Y104">
            <v>10364.02</v>
          </cell>
          <cell r="Z104" t="str">
            <v>-</v>
          </cell>
          <cell r="AA104">
            <v>1896.2228824613005</v>
          </cell>
          <cell r="AB104">
            <v>1223.2190885227471</v>
          </cell>
          <cell r="AC104">
            <v>849.20381333653302</v>
          </cell>
          <cell r="AD104" t="str">
            <v>CECOB</v>
          </cell>
          <cell r="AE104" t="str">
            <v>Envio de Sms</v>
          </cell>
          <cell r="AF104" t="str">
            <v>Menor que 12k</v>
          </cell>
          <cell r="AG104">
            <v>0</v>
          </cell>
          <cell r="AH104">
            <v>0</v>
          </cell>
          <cell r="AI104">
            <v>0</v>
          </cell>
          <cell r="AJ104" t="str">
            <v>-</v>
          </cell>
          <cell r="AK104"/>
          <cell r="AL104"/>
          <cell r="AM104"/>
          <cell r="AN104"/>
          <cell r="AO104"/>
          <cell r="AP104"/>
          <cell r="AQ104"/>
          <cell r="AR104"/>
          <cell r="AS104"/>
          <cell r="AT104"/>
          <cell r="AU104"/>
          <cell r="AV104"/>
          <cell r="AW104"/>
          <cell r="AX104"/>
          <cell r="AY104"/>
          <cell r="AZ104"/>
          <cell r="BA104">
            <v>5</v>
          </cell>
        </row>
        <row r="105">
          <cell r="C105">
            <v>2009</v>
          </cell>
          <cell r="D105" t="str">
            <v>05081334-000</v>
          </cell>
          <cell r="E105"/>
          <cell r="F105"/>
          <cell r="G105" t="str">
            <v>08642427000103</v>
          </cell>
          <cell r="H105" t="str">
            <v>ARAUJO &amp; NUNES COMERCIO DE EMBALAGENS LTDA</v>
          </cell>
          <cell r="I105">
            <v>10910.45</v>
          </cell>
          <cell r="J105">
            <v>9751.65</v>
          </cell>
          <cell r="K105">
            <v>727.22</v>
          </cell>
          <cell r="L105">
            <v>127.72</v>
          </cell>
          <cell r="M105">
            <v>303.86</v>
          </cell>
          <cell r="N105">
            <v>2.99</v>
          </cell>
          <cell r="O105">
            <v>2128.7199999999998</v>
          </cell>
          <cell r="P105">
            <v>43451</v>
          </cell>
          <cell r="Q105">
            <v>0</v>
          </cell>
          <cell r="R105">
            <v>67</v>
          </cell>
          <cell r="S105" t="str">
            <v>61 a 90 dias</v>
          </cell>
          <cell r="T105">
            <v>5</v>
          </cell>
          <cell r="U105">
            <v>3</v>
          </cell>
          <cell r="V105">
            <v>0</v>
          </cell>
          <cell r="W105">
            <v>43488</v>
          </cell>
          <cell r="X105" t="str">
            <v>-</v>
          </cell>
          <cell r="Y105">
            <v>10910.45</v>
          </cell>
          <cell r="Z105" t="str">
            <v>-</v>
          </cell>
          <cell r="AA105">
            <v>1954.9221430343425</v>
          </cell>
          <cell r="AB105">
            <v>1241.2709220698086</v>
          </cell>
          <cell r="AC105">
            <v>842.72871175498892</v>
          </cell>
          <cell r="AD105" t="str">
            <v>Malta</v>
          </cell>
          <cell r="AE105" t="str">
            <v>PAGOU SEM ACORDO - QUITADO</v>
          </cell>
          <cell r="AF105" t="str">
            <v>Menor que 12k</v>
          </cell>
          <cell r="AG105">
            <v>11618.02</v>
          </cell>
          <cell r="AH105">
            <v>0</v>
          </cell>
          <cell r="AI105">
            <v>813.26139999999998</v>
          </cell>
          <cell r="AJ105" t="str">
            <v>-</v>
          </cell>
          <cell r="AK105"/>
          <cell r="AL105"/>
          <cell r="AM105"/>
          <cell r="AN105"/>
          <cell r="AO105"/>
          <cell r="AP105"/>
          <cell r="AQ105"/>
          <cell r="AR105"/>
          <cell r="AS105"/>
          <cell r="AT105"/>
          <cell r="AU105"/>
          <cell r="AV105"/>
          <cell r="AW105"/>
          <cell r="AX105"/>
          <cell r="AY105"/>
          <cell r="AZ105"/>
          <cell r="BA105">
            <v>1</v>
          </cell>
        </row>
        <row r="106">
          <cell r="C106">
            <v>9231</v>
          </cell>
          <cell r="D106" t="str">
            <v>A0205379-000</v>
          </cell>
          <cell r="E106"/>
          <cell r="F106"/>
          <cell r="G106" t="str">
            <v>03100247000178</v>
          </cell>
          <cell r="H106" t="str">
            <v>AREAL GOLCONDA LTDA</v>
          </cell>
          <cell r="I106">
            <v>12277.66</v>
          </cell>
          <cell r="J106">
            <v>10572.06</v>
          </cell>
          <cell r="K106">
            <v>1445.87</v>
          </cell>
          <cell r="L106">
            <v>72.709999999999994</v>
          </cell>
          <cell r="M106">
            <v>187.02</v>
          </cell>
          <cell r="N106">
            <v>3.49</v>
          </cell>
          <cell r="O106">
            <v>1125.19</v>
          </cell>
          <cell r="P106">
            <v>43488</v>
          </cell>
          <cell r="Q106">
            <v>68</v>
          </cell>
          <cell r="R106">
            <v>69</v>
          </cell>
          <cell r="S106" t="str">
            <v>61 a 90 dias</v>
          </cell>
          <cell r="T106">
            <v>12</v>
          </cell>
          <cell r="U106">
            <v>3</v>
          </cell>
          <cell r="V106">
            <v>0</v>
          </cell>
          <cell r="W106">
            <v>43524</v>
          </cell>
          <cell r="X106" t="str">
            <v>-</v>
          </cell>
          <cell r="Y106">
            <v>12277.66</v>
          </cell>
          <cell r="Z106" t="str">
            <v>-</v>
          </cell>
          <cell r="AA106">
            <v>2225.6929780540681</v>
          </cell>
          <cell r="AB106">
            <v>1425.7789458171039</v>
          </cell>
          <cell r="AC106">
            <v>980.20486074171959</v>
          </cell>
          <cell r="AD106" t="str">
            <v>Mascarello</v>
          </cell>
          <cell r="AE106" t="str">
            <v>ACORDO QUITADO</v>
          </cell>
          <cell r="AF106" t="str">
            <v>Maior que 12k</v>
          </cell>
          <cell r="AG106">
            <v>11791.650000000001</v>
          </cell>
          <cell r="AH106">
            <v>11791.650000000001</v>
          </cell>
          <cell r="AI106">
            <v>1143.3320000000001</v>
          </cell>
          <cell r="AJ106" t="str">
            <v>-</v>
          </cell>
          <cell r="AK106"/>
          <cell r="AL106"/>
          <cell r="AM106"/>
          <cell r="AN106"/>
          <cell r="AO106"/>
          <cell r="AP106"/>
          <cell r="AQ106"/>
          <cell r="AR106"/>
          <cell r="AS106"/>
          <cell r="AT106"/>
          <cell r="AU106"/>
          <cell r="AV106"/>
          <cell r="AW106"/>
          <cell r="AX106"/>
          <cell r="AY106"/>
          <cell r="AZ106"/>
          <cell r="BA106">
            <v>5</v>
          </cell>
        </row>
        <row r="107">
          <cell r="C107">
            <v>17203</v>
          </cell>
          <cell r="D107" t="str">
            <v>A0272210-000</v>
          </cell>
          <cell r="E107"/>
          <cell r="F107"/>
          <cell r="G107" t="str">
            <v>24241447000110</v>
          </cell>
          <cell r="H107" t="str">
            <v>AREIAS COMERCIO LOCACAO E SERVICOS PARA CONSTRUCAO CIVIL EIRELI</v>
          </cell>
          <cell r="I107">
            <v>47478.53</v>
          </cell>
          <cell r="J107">
            <v>38028.6</v>
          </cell>
          <cell r="K107">
            <v>8052.56</v>
          </cell>
          <cell r="L107">
            <v>309.06</v>
          </cell>
          <cell r="M107">
            <v>1088.31</v>
          </cell>
          <cell r="N107">
            <v>4.6900000000000004</v>
          </cell>
          <cell r="O107">
            <v>4788.1099999999997</v>
          </cell>
          <cell r="P107">
            <v>43669</v>
          </cell>
          <cell r="Q107">
            <v>0</v>
          </cell>
          <cell r="R107">
            <v>70</v>
          </cell>
          <cell r="S107" t="str">
            <v>61 a 90 dias</v>
          </cell>
          <cell r="T107">
            <v>11</v>
          </cell>
          <cell r="U107">
            <v>3</v>
          </cell>
          <cell r="V107">
            <v>0</v>
          </cell>
          <cell r="W107">
            <v>43719</v>
          </cell>
          <cell r="X107" t="str">
            <v>-</v>
          </cell>
          <cell r="Y107">
            <v>47478.53</v>
          </cell>
          <cell r="Z107" t="str">
            <v>-</v>
          </cell>
          <cell r="AA107">
            <v>8846.661343964226</v>
          </cell>
          <cell r="AB107">
            <v>5785.1411736920536</v>
          </cell>
          <cell r="AC107">
            <v>4092.7581979913248</v>
          </cell>
          <cell r="AD107" t="str">
            <v>Mascarello</v>
          </cell>
          <cell r="AE107" t="str">
            <v>SEM CONTATO</v>
          </cell>
          <cell r="AF107" t="str">
            <v>Maior que 12k</v>
          </cell>
          <cell r="AG107">
            <v>0</v>
          </cell>
          <cell r="AH107">
            <v>0</v>
          </cell>
          <cell r="AI107">
            <v>0</v>
          </cell>
          <cell r="AJ107" t="str">
            <v>-</v>
          </cell>
          <cell r="AK107"/>
          <cell r="AL107"/>
          <cell r="AM107"/>
          <cell r="AN107"/>
          <cell r="AO107"/>
          <cell r="AP107"/>
          <cell r="AQ107"/>
          <cell r="AR107"/>
          <cell r="AS107"/>
          <cell r="AT107"/>
          <cell r="AU107"/>
          <cell r="AV107"/>
          <cell r="AW107"/>
          <cell r="AX107"/>
          <cell r="AY107"/>
          <cell r="AZ107"/>
          <cell r="BA107">
            <v>7</v>
          </cell>
        </row>
        <row r="108">
          <cell r="C108">
            <v>3446</v>
          </cell>
          <cell r="D108" t="str">
            <v>A0009881-000</v>
          </cell>
          <cell r="E108"/>
          <cell r="F108"/>
          <cell r="G108" t="str">
            <v>11400661000120</v>
          </cell>
          <cell r="H108" t="str">
            <v>ARIANA RIBEIRO BRANDAO ACAI</v>
          </cell>
          <cell r="I108">
            <v>3121.51</v>
          </cell>
          <cell r="J108">
            <v>2604.6999999999998</v>
          </cell>
          <cell r="K108">
            <v>137.1</v>
          </cell>
          <cell r="L108">
            <v>62.43</v>
          </cell>
          <cell r="M108">
            <v>317.27999999999997</v>
          </cell>
          <cell r="N108">
            <v>3.49</v>
          </cell>
          <cell r="O108">
            <v>1370.9</v>
          </cell>
          <cell r="P108">
            <v>43502</v>
          </cell>
          <cell r="Q108">
            <v>0</v>
          </cell>
          <cell r="R108">
            <v>89</v>
          </cell>
          <cell r="S108" t="str">
            <v>61 a 90 dias</v>
          </cell>
          <cell r="T108">
            <v>2</v>
          </cell>
          <cell r="U108">
            <v>2</v>
          </cell>
          <cell r="V108">
            <v>0</v>
          </cell>
          <cell r="W108">
            <v>43532</v>
          </cell>
          <cell r="X108" t="str">
            <v>-</v>
          </cell>
          <cell r="Y108">
            <v>3121.51</v>
          </cell>
          <cell r="Z108" t="str">
            <v>-</v>
          </cell>
          <cell r="AA108">
            <v>565.86702090834535</v>
          </cell>
          <cell r="AB108" t="str">
            <v>-</v>
          </cell>
          <cell r="AC108" t="str">
            <v>-</v>
          </cell>
          <cell r="AD108" t="str">
            <v>CECOB</v>
          </cell>
          <cell r="AE108" t="str">
            <v>Discagem sem sucesso</v>
          </cell>
          <cell r="AF108" t="str">
            <v>Menor que 12k</v>
          </cell>
          <cell r="AG108">
            <v>0</v>
          </cell>
          <cell r="AH108">
            <v>0</v>
          </cell>
          <cell r="AI108">
            <v>0</v>
          </cell>
          <cell r="AJ108" t="str">
            <v>-</v>
          </cell>
          <cell r="AK108"/>
          <cell r="AL108"/>
          <cell r="AM108"/>
          <cell r="AN108"/>
          <cell r="AO108"/>
          <cell r="AP108"/>
          <cell r="AQ108"/>
          <cell r="AR108"/>
          <cell r="AS108"/>
          <cell r="AT108"/>
          <cell r="AU108"/>
          <cell r="AV108"/>
          <cell r="AW108"/>
          <cell r="AX108"/>
          <cell r="AY108"/>
          <cell r="AZ108"/>
          <cell r="BA108">
            <v>6</v>
          </cell>
        </row>
        <row r="109">
          <cell r="C109">
            <v>4778</v>
          </cell>
          <cell r="D109" t="str">
            <v>A0023531-000</v>
          </cell>
          <cell r="E109"/>
          <cell r="F109"/>
          <cell r="G109" t="str">
            <v>20158145000122</v>
          </cell>
          <cell r="H109" t="str">
            <v>ARNALDO JORGE ALVES</v>
          </cell>
          <cell r="I109">
            <v>12037.55</v>
          </cell>
          <cell r="J109">
            <v>10219.030000000001</v>
          </cell>
          <cell r="K109">
            <v>1462.61</v>
          </cell>
          <cell r="L109">
            <v>78.8</v>
          </cell>
          <cell r="M109">
            <v>277.11</v>
          </cell>
          <cell r="N109">
            <v>4.29</v>
          </cell>
          <cell r="O109">
            <v>1194.71</v>
          </cell>
          <cell r="P109">
            <v>43483</v>
          </cell>
          <cell r="Q109">
            <v>0</v>
          </cell>
          <cell r="R109">
            <v>74</v>
          </cell>
          <cell r="S109" t="str">
            <v>61 a 90 dias</v>
          </cell>
          <cell r="T109">
            <v>11</v>
          </cell>
          <cell r="U109">
            <v>3</v>
          </cell>
          <cell r="V109">
            <v>1</v>
          </cell>
          <cell r="W109">
            <v>43524</v>
          </cell>
          <cell r="X109" t="str">
            <v>-</v>
          </cell>
          <cell r="Y109">
            <v>12037.55</v>
          </cell>
          <cell r="Z109" t="str">
            <v>-</v>
          </cell>
          <cell r="AA109">
            <v>2222.6783815289045</v>
          </cell>
          <cell r="AB109">
            <v>1443.6896674214495</v>
          </cell>
          <cell r="AC109">
            <v>1011.8749830019702</v>
          </cell>
          <cell r="AD109" t="str">
            <v>CECOB</v>
          </cell>
          <cell r="AE109" t="str">
            <v>ACORDO EM ATRASO</v>
          </cell>
          <cell r="AF109" t="str">
            <v>Maior que 12k</v>
          </cell>
          <cell r="AG109">
            <v>1059.5</v>
          </cell>
          <cell r="AH109">
            <v>15150</v>
          </cell>
          <cell r="AI109">
            <v>74.165000000000006</v>
          </cell>
          <cell r="AJ109" t="str">
            <v>-</v>
          </cell>
          <cell r="AK109"/>
          <cell r="AL109"/>
          <cell r="AM109"/>
          <cell r="AN109"/>
          <cell r="AO109"/>
          <cell r="AP109"/>
          <cell r="AQ109"/>
          <cell r="AR109"/>
          <cell r="AS109"/>
          <cell r="AT109"/>
          <cell r="AU109"/>
          <cell r="AV109"/>
          <cell r="AW109"/>
          <cell r="AX109"/>
          <cell r="AY109"/>
          <cell r="AZ109"/>
          <cell r="BA109">
            <v>6</v>
          </cell>
        </row>
        <row r="110">
          <cell r="C110">
            <v>10881</v>
          </cell>
          <cell r="D110" t="str">
            <v>A0212952-000</v>
          </cell>
          <cell r="E110"/>
          <cell r="F110"/>
          <cell r="G110" t="str">
            <v>22438300000190</v>
          </cell>
          <cell r="H110" t="str">
            <v>ARQUIMEDES DOS SANTOS DE SOUZA</v>
          </cell>
          <cell r="I110">
            <v>4972.1000000000004</v>
          </cell>
          <cell r="J110">
            <v>4287.21</v>
          </cell>
          <cell r="K110">
            <v>518.29999999999995</v>
          </cell>
          <cell r="L110">
            <v>37.909999999999997</v>
          </cell>
          <cell r="M110">
            <v>128.68</v>
          </cell>
          <cell r="N110">
            <v>3.99</v>
          </cell>
          <cell r="O110">
            <v>576.34</v>
          </cell>
          <cell r="P110">
            <v>43606</v>
          </cell>
          <cell r="Q110">
            <v>0</v>
          </cell>
          <cell r="R110">
            <v>76</v>
          </cell>
          <cell r="S110" t="str">
            <v>61 a 90 dias</v>
          </cell>
          <cell r="T110">
            <v>9</v>
          </cell>
          <cell r="U110">
            <v>3</v>
          </cell>
          <cell r="V110">
            <v>0</v>
          </cell>
          <cell r="W110"/>
          <cell r="X110" t="str">
            <v>-</v>
          </cell>
          <cell r="Y110">
            <v>4972.1000000000004</v>
          </cell>
          <cell r="Z110" t="str">
            <v>-</v>
          </cell>
          <cell r="AA110">
            <v>911.79776765985412</v>
          </cell>
          <cell r="AB110">
            <v>589.20066842233928</v>
          </cell>
          <cell r="AC110" t="str">
            <v>-</v>
          </cell>
          <cell r="AD110" t="str">
            <v>CECOB</v>
          </cell>
          <cell r="AE110" t="str">
            <v>SEM RETORNO DA PROPOSTA</v>
          </cell>
          <cell r="AF110" t="str">
            <v>Menor que 12k</v>
          </cell>
          <cell r="AG110">
            <v>0</v>
          </cell>
          <cell r="AH110">
            <v>0</v>
          </cell>
          <cell r="AI110">
            <v>0</v>
          </cell>
          <cell r="AJ110" t="str">
            <v>-</v>
          </cell>
          <cell r="AK110"/>
          <cell r="AL110"/>
          <cell r="AM110"/>
          <cell r="AN110"/>
          <cell r="AO110"/>
          <cell r="AP110"/>
          <cell r="AQ110"/>
          <cell r="AR110"/>
          <cell r="AS110"/>
          <cell r="AT110"/>
          <cell r="AU110"/>
          <cell r="AV110"/>
          <cell r="AW110"/>
          <cell r="AX110"/>
          <cell r="AY110"/>
          <cell r="AZ110"/>
          <cell r="BA110">
            <v>4</v>
          </cell>
        </row>
        <row r="111">
          <cell r="C111">
            <v>9211</v>
          </cell>
          <cell r="D111" t="str">
            <v>A0205512-000</v>
          </cell>
          <cell r="E111"/>
          <cell r="F111"/>
          <cell r="G111" t="str">
            <v>86898871000190</v>
          </cell>
          <cell r="H111" t="str">
            <v>ARRUDA &amp; FABRICIO LTDA</v>
          </cell>
          <cell r="I111">
            <v>13520.54</v>
          </cell>
          <cell r="J111">
            <v>11750.75</v>
          </cell>
          <cell r="K111">
            <v>1303.43</v>
          </cell>
          <cell r="L111">
            <v>113.14</v>
          </cell>
          <cell r="M111">
            <v>353.22</v>
          </cell>
          <cell r="N111">
            <v>3.79</v>
          </cell>
          <cell r="O111">
            <v>1730.21</v>
          </cell>
          <cell r="P111">
            <v>43608</v>
          </cell>
          <cell r="Q111">
            <v>0</v>
          </cell>
          <cell r="R111">
            <v>74</v>
          </cell>
          <cell r="S111" t="str">
            <v>61 a 90 dias</v>
          </cell>
          <cell r="T111">
            <v>8</v>
          </cell>
          <cell r="U111">
            <v>3</v>
          </cell>
          <cell r="V111">
            <v>0</v>
          </cell>
          <cell r="W111"/>
          <cell r="X111" t="str">
            <v>-</v>
          </cell>
          <cell r="Y111">
            <v>13520.54</v>
          </cell>
          <cell r="Z111" t="str">
            <v>-</v>
          </cell>
          <cell r="AA111">
            <v>2468.0588843637261</v>
          </cell>
          <cell r="AB111">
            <v>1589.3432290091807</v>
          </cell>
          <cell r="AC111">
            <v>1100.7123578146488</v>
          </cell>
          <cell r="AD111" t="str">
            <v>Mascarello</v>
          </cell>
          <cell r="AE111" t="str">
            <v>SEM INTERESSE</v>
          </cell>
          <cell r="AF111" t="str">
            <v>Maior que 12k</v>
          </cell>
          <cell r="AG111">
            <v>0</v>
          </cell>
          <cell r="AH111">
            <v>0</v>
          </cell>
          <cell r="AI111">
            <v>0</v>
          </cell>
          <cell r="AJ111" t="str">
            <v>-</v>
          </cell>
          <cell r="AK111"/>
          <cell r="AL111"/>
          <cell r="AM111"/>
          <cell r="AN111"/>
          <cell r="AO111"/>
          <cell r="AP111"/>
          <cell r="AQ111"/>
          <cell r="AR111"/>
          <cell r="AS111"/>
          <cell r="AT111"/>
          <cell r="AU111"/>
          <cell r="AV111"/>
          <cell r="AW111"/>
          <cell r="AX111"/>
          <cell r="AY111"/>
          <cell r="AZ111"/>
          <cell r="BA111">
            <v>6</v>
          </cell>
        </row>
        <row r="112">
          <cell r="C112">
            <v>19040</v>
          </cell>
          <cell r="D112" t="str">
            <v>A0294379-000</v>
          </cell>
          <cell r="E112"/>
          <cell r="F112"/>
          <cell r="G112" t="str">
            <v>24682273000121</v>
          </cell>
          <cell r="H112" t="str">
            <v>ART CHEF S BUFFET LTDA</v>
          </cell>
          <cell r="I112">
            <v>5945.76</v>
          </cell>
          <cell r="J112">
            <v>5165.59</v>
          </cell>
          <cell r="K112">
            <v>621.54999999999995</v>
          </cell>
          <cell r="L112">
            <v>45.1</v>
          </cell>
          <cell r="M112">
            <v>113.52</v>
          </cell>
          <cell r="N112">
            <v>5.99</v>
          </cell>
          <cell r="O112">
            <v>1048.18</v>
          </cell>
          <cell r="P112">
            <v>43671</v>
          </cell>
          <cell r="Q112">
            <v>40</v>
          </cell>
          <cell r="R112">
            <v>40</v>
          </cell>
          <cell r="S112" t="str">
            <v>31 a 60 dias</v>
          </cell>
          <cell r="T112">
            <v>6</v>
          </cell>
          <cell r="U112">
            <v>2</v>
          </cell>
          <cell r="V112">
            <v>0</v>
          </cell>
          <cell r="W112">
            <v>43696</v>
          </cell>
          <cell r="X112" t="str">
            <v>-</v>
          </cell>
          <cell r="Y112">
            <v>5945.76</v>
          </cell>
          <cell r="Z112" t="str">
            <v>-</v>
          </cell>
          <cell r="AA112">
            <v>1140.4524085490625</v>
          </cell>
          <cell r="AB112">
            <v>761.82241887229077</v>
          </cell>
          <cell r="AC112" t="str">
            <v>-</v>
          </cell>
          <cell r="AD112" t="str">
            <v>Mascarello</v>
          </cell>
          <cell r="AE112" t="str">
            <v>ACORDO JUDICIAL</v>
          </cell>
          <cell r="AF112" t="str">
            <v>Menor que 12k</v>
          </cell>
          <cell r="AG112">
            <v>1186.04</v>
          </cell>
          <cell r="AH112">
            <v>8965.1200000000008</v>
          </cell>
          <cell r="AI112">
            <v>83.022800000000018</v>
          </cell>
          <cell r="AJ112" t="str">
            <v>-</v>
          </cell>
          <cell r="AK112"/>
          <cell r="AL112"/>
          <cell r="AM112"/>
          <cell r="AN112"/>
          <cell r="AO112"/>
          <cell r="AP112"/>
          <cell r="AQ112"/>
          <cell r="AR112"/>
          <cell r="AS112"/>
          <cell r="AT112"/>
          <cell r="AU112"/>
          <cell r="AV112"/>
          <cell r="AW112"/>
          <cell r="AX112"/>
          <cell r="AY112"/>
          <cell r="AZ112"/>
          <cell r="BA112">
            <v>5</v>
          </cell>
        </row>
        <row r="113">
          <cell r="C113">
            <v>5122</v>
          </cell>
          <cell r="D113" t="str">
            <v>A0097994-000</v>
          </cell>
          <cell r="E113"/>
          <cell r="F113"/>
          <cell r="G113" t="str">
            <v>23751130000161</v>
          </cell>
          <cell r="H113" t="str">
            <v>ARTESANAL DOCES INDUSTRIA COMERCIO E SERVICOS EIRELI</v>
          </cell>
          <cell r="I113">
            <v>8242.7900000000009</v>
          </cell>
          <cell r="J113">
            <v>6866.74</v>
          </cell>
          <cell r="K113">
            <v>1030.99</v>
          </cell>
          <cell r="L113">
            <v>51.53</v>
          </cell>
          <cell r="M113">
            <v>293.52999999999997</v>
          </cell>
          <cell r="N113">
            <v>4.29</v>
          </cell>
          <cell r="O113">
            <v>858.87</v>
          </cell>
          <cell r="P113">
            <v>43425</v>
          </cell>
          <cell r="Q113">
            <v>0</v>
          </cell>
          <cell r="R113">
            <v>91</v>
          </cell>
          <cell r="S113" t="str">
            <v>91 a 120 dias</v>
          </cell>
          <cell r="T113">
            <v>10</v>
          </cell>
          <cell r="U113">
            <v>3</v>
          </cell>
          <cell r="V113">
            <v>0</v>
          </cell>
          <cell r="W113">
            <v>43462</v>
          </cell>
          <cell r="X113" t="str">
            <v>Multa e Mora + 10% dos juros</v>
          </cell>
          <cell r="Y113">
            <v>7794.6309999999994</v>
          </cell>
          <cell r="Z113" t="str">
            <v>Multa e Mora</v>
          </cell>
          <cell r="AA113">
            <v>1458.2796112292181</v>
          </cell>
          <cell r="AB113">
            <v>947.19201142129475</v>
          </cell>
          <cell r="AC113">
            <v>663.88221934730495</v>
          </cell>
          <cell r="AD113" t="str">
            <v>CECOB</v>
          </cell>
          <cell r="AE113" t="str">
            <v>SEM RETORNO DO CONTATO</v>
          </cell>
          <cell r="AF113" t="str">
            <v>Menor que 12k</v>
          </cell>
          <cell r="AG113">
            <v>0</v>
          </cell>
          <cell r="AH113">
            <v>0</v>
          </cell>
          <cell r="AI113">
            <v>0</v>
          </cell>
          <cell r="AJ113" t="str">
            <v>-</v>
          </cell>
          <cell r="AK113"/>
          <cell r="AL113"/>
          <cell r="AM113"/>
          <cell r="AN113"/>
          <cell r="AO113"/>
          <cell r="AP113"/>
          <cell r="AQ113"/>
          <cell r="AR113"/>
          <cell r="AS113"/>
          <cell r="AT113"/>
          <cell r="AU113"/>
          <cell r="AV113"/>
          <cell r="AW113"/>
          <cell r="AX113"/>
          <cell r="AY113"/>
          <cell r="AZ113"/>
          <cell r="BA113">
            <v>5</v>
          </cell>
        </row>
        <row r="114">
          <cell r="C114">
            <v>14746</v>
          </cell>
          <cell r="D114" t="str">
            <v>A0239462-000</v>
          </cell>
          <cell r="E114"/>
          <cell r="F114"/>
          <cell r="G114" t="str">
            <v>24997152000179</v>
          </cell>
          <cell r="H114" t="str">
            <v>ASA PRESTACAO DE SERVICOS DE ELABORACAO E VERIFICACAO DE PROJETOS EIRELI EPP</v>
          </cell>
          <cell r="I114">
            <v>7711.83</v>
          </cell>
          <cell r="J114">
            <v>6650.46</v>
          </cell>
          <cell r="K114">
            <v>810.19</v>
          </cell>
          <cell r="L114">
            <v>50.32</v>
          </cell>
          <cell r="M114">
            <v>200.86</v>
          </cell>
          <cell r="N114">
            <v>4.59</v>
          </cell>
          <cell r="O114">
            <v>1132.31</v>
          </cell>
          <cell r="P114">
            <v>43619</v>
          </cell>
          <cell r="Q114">
            <v>0</v>
          </cell>
          <cell r="R114">
            <v>63</v>
          </cell>
          <cell r="S114" t="str">
            <v>61 a 90 dias</v>
          </cell>
          <cell r="T114">
            <v>7</v>
          </cell>
          <cell r="U114">
            <v>2</v>
          </cell>
          <cell r="V114">
            <v>0</v>
          </cell>
          <cell r="W114"/>
          <cell r="X114" t="str">
            <v>-</v>
          </cell>
          <cell r="Y114">
            <v>7711.83</v>
          </cell>
          <cell r="Z114" t="str">
            <v>-</v>
          </cell>
          <cell r="AA114">
            <v>1433.6951901144457</v>
          </cell>
          <cell r="AB114">
            <v>935.96852365208622</v>
          </cell>
          <cell r="AC114">
            <v>660.63264115077345</v>
          </cell>
          <cell r="AD114" t="str">
            <v>Mascarello</v>
          </cell>
          <cell r="AE114" t="str">
            <v>SEM INTERESSE</v>
          </cell>
          <cell r="AF114" t="str">
            <v>Menor que 12k</v>
          </cell>
          <cell r="AG114">
            <v>0</v>
          </cell>
          <cell r="AH114">
            <v>0</v>
          </cell>
          <cell r="AI114">
            <v>0</v>
          </cell>
          <cell r="AJ114" t="str">
            <v>-</v>
          </cell>
          <cell r="AK114"/>
          <cell r="AL114"/>
          <cell r="AM114"/>
          <cell r="AN114"/>
          <cell r="AO114"/>
          <cell r="AP114"/>
          <cell r="AQ114"/>
          <cell r="AR114"/>
          <cell r="AS114"/>
          <cell r="AT114"/>
          <cell r="AU114"/>
          <cell r="AV114"/>
          <cell r="AW114"/>
          <cell r="AX114"/>
          <cell r="AY114"/>
          <cell r="AZ114"/>
          <cell r="BA114">
            <v>5</v>
          </cell>
        </row>
        <row r="115">
          <cell r="C115">
            <v>9612</v>
          </cell>
          <cell r="D115" t="str">
            <v>A0207089-000</v>
          </cell>
          <cell r="E115"/>
          <cell r="F115"/>
          <cell r="G115" t="str">
            <v>00427577000184</v>
          </cell>
          <cell r="H115" t="str">
            <v>ATACADAO DO ARTESANATO LTDA</v>
          </cell>
          <cell r="I115">
            <v>41493.440000000002</v>
          </cell>
          <cell r="J115">
            <v>38146.07</v>
          </cell>
          <cell r="K115">
            <v>2686.34</v>
          </cell>
          <cell r="L115">
            <v>188.37</v>
          </cell>
          <cell r="M115">
            <v>472.66</v>
          </cell>
          <cell r="N115">
            <v>2.59</v>
          </cell>
          <cell r="O115">
            <v>4378.8100000000004</v>
          </cell>
          <cell r="P115">
            <v>43621</v>
          </cell>
          <cell r="Q115">
            <v>0</v>
          </cell>
          <cell r="R115">
            <v>61</v>
          </cell>
          <cell r="S115" t="str">
            <v>61 a 90 dias</v>
          </cell>
          <cell r="T115">
            <v>10</v>
          </cell>
          <cell r="U115">
            <v>2</v>
          </cell>
          <cell r="V115">
            <v>0</v>
          </cell>
          <cell r="W115">
            <v>43655</v>
          </cell>
          <cell r="X115" t="str">
            <v>-</v>
          </cell>
          <cell r="Y115">
            <v>41493.440000000002</v>
          </cell>
          <cell r="Z115" t="str">
            <v>-</v>
          </cell>
          <cell r="AA115">
            <v>7365.0676884024342</v>
          </cell>
          <cell r="AB115">
            <v>4642.8151178909002</v>
          </cell>
          <cell r="AC115">
            <v>3119.8544611556486</v>
          </cell>
          <cell r="AD115" t="str">
            <v>CECOB</v>
          </cell>
          <cell r="AE115" t="str">
            <v>ACORDO EM DIA</v>
          </cell>
          <cell r="AF115" t="str">
            <v>Maior que 12k</v>
          </cell>
          <cell r="AG115">
            <v>18885.099999999999</v>
          </cell>
          <cell r="AH115">
            <v>46428.100000000006</v>
          </cell>
          <cell r="AI115">
            <v>1321.9570000000001</v>
          </cell>
          <cell r="AJ115" t="str">
            <v>-</v>
          </cell>
          <cell r="AK115"/>
          <cell r="AL115"/>
          <cell r="AM115"/>
          <cell r="AN115"/>
          <cell r="AO115"/>
          <cell r="AP115"/>
          <cell r="AQ115"/>
          <cell r="AR115"/>
          <cell r="AS115"/>
          <cell r="AT115"/>
          <cell r="AU115"/>
          <cell r="AV115"/>
          <cell r="AW115"/>
          <cell r="AX115"/>
          <cell r="AY115"/>
          <cell r="AZ115"/>
          <cell r="BA115">
            <v>5</v>
          </cell>
        </row>
        <row r="116">
          <cell r="C116">
            <v>6535</v>
          </cell>
          <cell r="D116" t="str">
            <v>A0188799-000</v>
          </cell>
          <cell r="E116"/>
          <cell r="F116"/>
          <cell r="G116" t="str">
            <v>21845249000178</v>
          </cell>
          <cell r="H116" t="str">
            <v>ATPL TRANSPORTES EIRELI</v>
          </cell>
          <cell r="I116">
            <v>5894.98</v>
          </cell>
          <cell r="J116">
            <v>4961.3500000000004</v>
          </cell>
          <cell r="K116">
            <v>772.72</v>
          </cell>
          <cell r="L116">
            <v>33.08</v>
          </cell>
          <cell r="M116">
            <v>127.83</v>
          </cell>
          <cell r="N116">
            <v>4.8899999999999997</v>
          </cell>
          <cell r="O116">
            <v>497.69</v>
          </cell>
          <cell r="P116">
            <v>43552</v>
          </cell>
          <cell r="Q116">
            <v>0</v>
          </cell>
          <cell r="R116">
            <v>74</v>
          </cell>
          <cell r="S116" t="str">
            <v>61 a 90 dias</v>
          </cell>
          <cell r="T116">
            <v>14</v>
          </cell>
          <cell r="U116">
            <v>3</v>
          </cell>
          <cell r="V116">
            <v>1</v>
          </cell>
          <cell r="W116">
            <v>43585</v>
          </cell>
          <cell r="X116" t="str">
            <v>-</v>
          </cell>
          <cell r="Y116">
            <v>5894.98</v>
          </cell>
          <cell r="Z116" t="str">
            <v>-</v>
          </cell>
          <cell r="AA116">
            <v>1103.3764941226543</v>
          </cell>
          <cell r="AB116">
            <v>723.95278509715672</v>
          </cell>
          <cell r="AC116" t="str">
            <v>-</v>
          </cell>
          <cell r="AD116" t="str">
            <v>CECOB</v>
          </cell>
          <cell r="AE116" t="str">
            <v>SEM CONTATO</v>
          </cell>
          <cell r="AF116" t="str">
            <v>Menor que 12k</v>
          </cell>
          <cell r="AG116">
            <v>0</v>
          </cell>
          <cell r="AH116">
            <v>0</v>
          </cell>
          <cell r="AI116">
            <v>0</v>
          </cell>
          <cell r="AJ116" t="str">
            <v>-</v>
          </cell>
          <cell r="AK116"/>
          <cell r="AL116"/>
          <cell r="AM116"/>
          <cell r="AN116"/>
          <cell r="AO116"/>
          <cell r="AP116"/>
          <cell r="AQ116"/>
          <cell r="AR116"/>
          <cell r="AS116"/>
          <cell r="AT116"/>
          <cell r="AU116"/>
          <cell r="AV116"/>
          <cell r="AW116"/>
          <cell r="AX116"/>
          <cell r="AY116"/>
          <cell r="AZ116"/>
          <cell r="BA116">
            <v>5</v>
          </cell>
        </row>
        <row r="117">
          <cell r="C117">
            <v>6186</v>
          </cell>
          <cell r="D117" t="str">
            <v>A0189330-000</v>
          </cell>
          <cell r="E117"/>
          <cell r="F117"/>
          <cell r="G117" t="str">
            <v>28179016000122</v>
          </cell>
          <cell r="H117" t="str">
            <v>ATRAMENTO QUIMICA LTDA</v>
          </cell>
          <cell r="I117">
            <v>9653.44</v>
          </cell>
          <cell r="J117">
            <v>8353.61</v>
          </cell>
          <cell r="K117">
            <v>1016.8</v>
          </cell>
          <cell r="L117">
            <v>73.959999999999994</v>
          </cell>
          <cell r="M117">
            <v>209.07</v>
          </cell>
          <cell r="N117">
            <v>4.29</v>
          </cell>
          <cell r="O117">
            <v>1138.3900000000001</v>
          </cell>
          <cell r="P117">
            <v>43493</v>
          </cell>
          <cell r="Q117">
            <v>0</v>
          </cell>
          <cell r="R117">
            <v>64</v>
          </cell>
          <cell r="S117" t="str">
            <v>61 a 90 dias</v>
          </cell>
          <cell r="T117">
            <v>9</v>
          </cell>
          <cell r="U117">
            <v>3</v>
          </cell>
          <cell r="V117">
            <v>0</v>
          </cell>
          <cell r="W117">
            <v>43532</v>
          </cell>
          <cell r="X117" t="str">
            <v>-</v>
          </cell>
          <cell r="Y117">
            <v>9653.44</v>
          </cell>
          <cell r="Z117" t="str">
            <v>-</v>
          </cell>
          <cell r="AA117">
            <v>1782.463407868411</v>
          </cell>
          <cell r="AB117">
            <v>1157.7581470542527</v>
          </cell>
          <cell r="AC117">
            <v>811.46698754402189</v>
          </cell>
          <cell r="AD117" t="str">
            <v>CECOB</v>
          </cell>
          <cell r="AE117" t="str">
            <v>ACORDO QUITADO</v>
          </cell>
          <cell r="AF117" t="str">
            <v>Menor que 12k</v>
          </cell>
          <cell r="AG117">
            <v>11230.33</v>
          </cell>
          <cell r="AH117">
            <v>10694.76</v>
          </cell>
          <cell r="AI117">
            <v>786.12310000000002</v>
          </cell>
          <cell r="AJ117" t="str">
            <v>-</v>
          </cell>
          <cell r="AK117"/>
          <cell r="AL117"/>
          <cell r="AM117"/>
          <cell r="AN117"/>
          <cell r="AO117"/>
          <cell r="AP117"/>
          <cell r="AQ117"/>
          <cell r="AR117"/>
          <cell r="AS117"/>
          <cell r="AT117"/>
          <cell r="AU117"/>
          <cell r="AV117"/>
          <cell r="AW117"/>
          <cell r="AX117"/>
          <cell r="AY117"/>
          <cell r="AZ117"/>
          <cell r="BA117">
            <v>4</v>
          </cell>
        </row>
        <row r="118">
          <cell r="C118">
            <v>15010</v>
          </cell>
          <cell r="D118" t="str">
            <v>A0240427-000</v>
          </cell>
          <cell r="E118"/>
          <cell r="F118"/>
          <cell r="G118" t="str">
            <v>09344262000148</v>
          </cell>
          <cell r="H118" t="str">
            <v>AUTO ESTACIONAMENTO ALEGRO E PONTE LTDA</v>
          </cell>
          <cell r="I118">
            <v>28486.720000000001</v>
          </cell>
          <cell r="J118">
            <v>22651.1</v>
          </cell>
          <cell r="K118">
            <v>5070.3599999999997</v>
          </cell>
          <cell r="L118">
            <v>209.9</v>
          </cell>
          <cell r="M118">
            <v>555.36</v>
          </cell>
          <cell r="N118">
            <v>3.49</v>
          </cell>
          <cell r="O118">
            <v>3313.16</v>
          </cell>
          <cell r="P118">
            <v>43671</v>
          </cell>
          <cell r="Q118">
            <v>0</v>
          </cell>
          <cell r="R118">
            <v>68</v>
          </cell>
          <cell r="S118" t="str">
            <v>61 a 90 dias</v>
          </cell>
          <cell r="T118">
            <v>9</v>
          </cell>
          <cell r="U118">
            <v>3</v>
          </cell>
          <cell r="V118">
            <v>0</v>
          </cell>
          <cell r="W118">
            <v>43705</v>
          </cell>
          <cell r="X118" t="str">
            <v>-</v>
          </cell>
          <cell r="Y118">
            <v>28486.720000000001</v>
          </cell>
          <cell r="Z118" t="str">
            <v>-</v>
          </cell>
          <cell r="AA118">
            <v>5164.0697552947695</v>
          </cell>
          <cell r="AB118">
            <v>3308.1031411023773</v>
          </cell>
          <cell r="AC118">
            <v>2274.2787640795041</v>
          </cell>
          <cell r="AD118" t="str">
            <v>Mascarello</v>
          </cell>
          <cell r="AE118" t="str">
            <v>SEM CONTATO</v>
          </cell>
          <cell r="AF118" t="str">
            <v>Maior que 12k</v>
          </cell>
          <cell r="AG118">
            <v>0</v>
          </cell>
          <cell r="AH118">
            <v>0</v>
          </cell>
          <cell r="AI118">
            <v>0</v>
          </cell>
          <cell r="AJ118" t="str">
            <v>-</v>
          </cell>
          <cell r="AK118"/>
          <cell r="AL118"/>
          <cell r="AM118"/>
          <cell r="AN118"/>
          <cell r="AO118"/>
          <cell r="AP118"/>
          <cell r="AQ118"/>
          <cell r="AR118"/>
          <cell r="AS118"/>
          <cell r="AT118"/>
          <cell r="AU118"/>
          <cell r="AV118"/>
          <cell r="AW118"/>
          <cell r="AX118"/>
          <cell r="AY118"/>
          <cell r="AZ118"/>
          <cell r="BA118">
            <v>5</v>
          </cell>
        </row>
        <row r="119">
          <cell r="C119">
            <v>5143</v>
          </cell>
          <cell r="D119" t="str">
            <v>A0097546-000</v>
          </cell>
          <cell r="E119"/>
          <cell r="F119"/>
          <cell r="G119" t="str">
            <v>08147694000104</v>
          </cell>
          <cell r="H119" t="str">
            <v>AUTO POSTO CAPELINHA EIRELI</v>
          </cell>
          <cell r="I119">
            <v>24532.34</v>
          </cell>
          <cell r="J119">
            <v>21288.62</v>
          </cell>
          <cell r="K119">
            <v>1505.3</v>
          </cell>
          <cell r="L119">
            <v>341.91</v>
          </cell>
          <cell r="M119">
            <v>1396.51</v>
          </cell>
          <cell r="N119">
            <v>2.79</v>
          </cell>
          <cell r="O119">
            <v>5698.48</v>
          </cell>
          <cell r="P119">
            <v>43424</v>
          </cell>
          <cell r="Q119">
            <v>0</v>
          </cell>
          <cell r="R119">
            <v>94</v>
          </cell>
          <cell r="S119" t="str">
            <v>91 a 120 dias</v>
          </cell>
          <cell r="T119">
            <v>4</v>
          </cell>
          <cell r="U119">
            <v>3</v>
          </cell>
          <cell r="V119">
            <v>0</v>
          </cell>
          <cell r="W119">
            <v>43461</v>
          </cell>
          <cell r="X119" t="str">
            <v>Multa e Mora + 10% dos juros</v>
          </cell>
          <cell r="Y119">
            <v>22643.39</v>
          </cell>
          <cell r="Z119" t="str">
            <v>Multa e Mora</v>
          </cell>
          <cell r="AA119">
            <v>4065.0459130426216</v>
          </cell>
          <cell r="AB119">
            <v>2571.829789280464</v>
          </cell>
          <cell r="AC119">
            <v>1737.1687848767256</v>
          </cell>
          <cell r="AD119" t="str">
            <v>Malta</v>
          </cell>
          <cell r="AE119" t="str">
            <v>ACORDO QUITADO</v>
          </cell>
          <cell r="AF119" t="str">
            <v>Maior que 12k</v>
          </cell>
          <cell r="AG119">
            <v>16000</v>
          </cell>
          <cell r="AH119">
            <v>16000</v>
          </cell>
          <cell r="AI119">
            <v>0</v>
          </cell>
          <cell r="AJ119" t="str">
            <v>-</v>
          </cell>
          <cell r="AK119"/>
          <cell r="AL119"/>
          <cell r="AM119"/>
          <cell r="AN119"/>
          <cell r="AO119"/>
          <cell r="AP119"/>
          <cell r="AQ119"/>
          <cell r="AR119"/>
          <cell r="AS119"/>
          <cell r="AT119"/>
          <cell r="AU119"/>
          <cell r="AV119"/>
          <cell r="AW119"/>
          <cell r="AX119"/>
          <cell r="AY119"/>
          <cell r="AZ119"/>
          <cell r="BA119">
            <v>4</v>
          </cell>
        </row>
        <row r="120">
          <cell r="C120">
            <v>4897</v>
          </cell>
          <cell r="D120" t="str">
            <v>A0038211-000</v>
          </cell>
          <cell r="E120"/>
          <cell r="F120"/>
          <cell r="G120" t="str">
            <v>07375883000163</v>
          </cell>
          <cell r="H120" t="str">
            <v>AUTO POSTO LAURENTINO LTDA</v>
          </cell>
          <cell r="I120">
            <v>18086.07</v>
          </cell>
          <cell r="J120">
            <v>16192.23</v>
          </cell>
          <cell r="K120">
            <v>845.91</v>
          </cell>
          <cell r="L120">
            <v>340.76</v>
          </cell>
          <cell r="M120">
            <v>707.17</v>
          </cell>
          <cell r="N120">
            <v>2.59</v>
          </cell>
          <cell r="O120">
            <v>5679.38</v>
          </cell>
          <cell r="P120">
            <v>43452</v>
          </cell>
          <cell r="Q120">
            <v>0</v>
          </cell>
          <cell r="R120">
            <v>64</v>
          </cell>
          <cell r="S120" t="str">
            <v>61 a 90 dias</v>
          </cell>
          <cell r="T120">
            <v>3</v>
          </cell>
          <cell r="U120">
            <v>3</v>
          </cell>
          <cell r="V120">
            <v>0</v>
          </cell>
          <cell r="W120">
            <v>43490</v>
          </cell>
          <cell r="X120" t="str">
            <v>-</v>
          </cell>
          <cell r="Y120">
            <v>18086.07</v>
          </cell>
          <cell r="Z120" t="str">
            <v>-</v>
          </cell>
          <cell r="AA120">
            <v>3210.2696177319744</v>
          </cell>
          <cell r="AB120">
            <v>2023.7001130596323</v>
          </cell>
          <cell r="AC120">
            <v>1359.8753483508076</v>
          </cell>
          <cell r="AD120" t="str">
            <v>CECOB</v>
          </cell>
          <cell r="AE120" t="str">
            <v>AJUIZAR</v>
          </cell>
          <cell r="AF120" t="str">
            <v>Maior que 12k</v>
          </cell>
          <cell r="AG120">
            <v>12965.930000000002</v>
          </cell>
          <cell r="AH120">
            <v>19388.12</v>
          </cell>
          <cell r="AI120">
            <v>907.61509999999998</v>
          </cell>
          <cell r="AJ120" t="str">
            <v>-</v>
          </cell>
          <cell r="AK120"/>
          <cell r="AL120"/>
          <cell r="AM120"/>
          <cell r="AN120"/>
          <cell r="AO120"/>
          <cell r="AP120"/>
          <cell r="AQ120"/>
          <cell r="AR120"/>
          <cell r="AS120"/>
          <cell r="AT120"/>
          <cell r="AU120"/>
          <cell r="AV120"/>
          <cell r="AW120"/>
          <cell r="AX120"/>
          <cell r="AY120"/>
          <cell r="AZ120"/>
          <cell r="BA120">
            <v>4</v>
          </cell>
        </row>
        <row r="121">
          <cell r="C121">
            <v>9803</v>
          </cell>
          <cell r="D121" t="str">
            <v>A0208380-000</v>
          </cell>
          <cell r="E121"/>
          <cell r="F121"/>
          <cell r="G121" t="str">
            <v>16623102000101</v>
          </cell>
          <cell r="H121" t="str">
            <v>AUTO POSTO NOVA OLINDA LTDA</v>
          </cell>
          <cell r="I121">
            <v>30256.15</v>
          </cell>
          <cell r="J121">
            <v>27018.77</v>
          </cell>
          <cell r="K121">
            <v>2429.56</v>
          </cell>
          <cell r="L121">
            <v>249.93</v>
          </cell>
          <cell r="M121">
            <v>557.89</v>
          </cell>
          <cell r="N121">
            <v>3.29</v>
          </cell>
          <cell r="O121">
            <v>3896.22</v>
          </cell>
          <cell r="P121">
            <v>43619</v>
          </cell>
          <cell r="Q121">
            <v>0</v>
          </cell>
          <cell r="R121">
            <v>63</v>
          </cell>
          <cell r="S121" t="str">
            <v>61 a 90 dias</v>
          </cell>
          <cell r="T121">
            <v>8</v>
          </cell>
          <cell r="U121">
            <v>3</v>
          </cell>
          <cell r="V121">
            <v>0</v>
          </cell>
          <cell r="W121"/>
          <cell r="X121" t="str">
            <v>-</v>
          </cell>
          <cell r="Y121">
            <v>30256.15</v>
          </cell>
          <cell r="Z121" t="str">
            <v>-</v>
          </cell>
          <cell r="AA121">
            <v>5459.3969867165379</v>
          </cell>
          <cell r="AB121">
            <v>3484.980839591909</v>
          </cell>
          <cell r="AC121">
            <v>2384.0009801512501</v>
          </cell>
          <cell r="AD121" t="str">
            <v>Mascarello</v>
          </cell>
          <cell r="AE121" t="str">
            <v>SEM INTERESSE</v>
          </cell>
          <cell r="AF121" t="str">
            <v>Maior que 12k</v>
          </cell>
          <cell r="AG121">
            <v>0</v>
          </cell>
          <cell r="AH121">
            <v>0</v>
          </cell>
          <cell r="AI121">
            <v>0</v>
          </cell>
          <cell r="AJ121" t="str">
            <v>-</v>
          </cell>
          <cell r="AK121"/>
          <cell r="AL121"/>
          <cell r="AM121"/>
          <cell r="AN121"/>
          <cell r="AO121"/>
          <cell r="AP121"/>
          <cell r="AQ121"/>
          <cell r="AR121"/>
          <cell r="AS121"/>
          <cell r="AT121"/>
          <cell r="AU121"/>
          <cell r="AV121"/>
          <cell r="AW121"/>
          <cell r="AX121"/>
          <cell r="AY121"/>
          <cell r="AZ121"/>
          <cell r="BA121">
            <v>4</v>
          </cell>
        </row>
        <row r="122">
          <cell r="C122">
            <v>422</v>
          </cell>
          <cell r="D122" t="str">
            <v>05036084-000</v>
          </cell>
          <cell r="E122" t="str">
            <v>SIM</v>
          </cell>
          <cell r="F122"/>
          <cell r="G122" t="str">
            <v>26086232000106</v>
          </cell>
          <cell r="H122" t="str">
            <v>AVANT CONFECCAO EIRELI EPP</v>
          </cell>
          <cell r="I122">
            <v>9819.9500000000007</v>
          </cell>
          <cell r="J122">
            <v>5285.23</v>
          </cell>
          <cell r="K122">
            <v>1704.77</v>
          </cell>
          <cell r="L122">
            <v>139.80000000000001</v>
          </cell>
          <cell r="M122">
            <v>2690.15</v>
          </cell>
          <cell r="N122">
            <v>4.29</v>
          </cell>
          <cell r="O122">
            <v>582.5</v>
          </cell>
          <cell r="P122">
            <v>43052</v>
          </cell>
          <cell r="Q122">
            <v>345</v>
          </cell>
          <cell r="R122">
            <v>345</v>
          </cell>
          <cell r="S122" t="str">
            <v>181 a 360 dias</v>
          </cell>
          <cell r="T122">
            <v>12</v>
          </cell>
          <cell r="U122">
            <v>12</v>
          </cell>
          <cell r="V122">
            <v>0</v>
          </cell>
          <cell r="W122">
            <v>43083</v>
          </cell>
          <cell r="X122" t="str">
            <v>Multa e Mora + 10% dos juros</v>
          </cell>
          <cell r="Y122">
            <v>6819.5229999999992</v>
          </cell>
          <cell r="Z122" t="str">
            <v>Multa e Mora + 10% dos juros</v>
          </cell>
          <cell r="AA122">
            <v>1259.1936352861785</v>
          </cell>
          <cell r="AB122">
            <v>817.88029057764459</v>
          </cell>
          <cell r="AC122" t="str">
            <v>-</v>
          </cell>
          <cell r="AD122" t="str">
            <v>CECOB</v>
          </cell>
          <cell r="AE122" t="str">
            <v>Suspensão Da Cobrança</v>
          </cell>
          <cell r="AF122" t="str">
            <v>Menor que 12k</v>
          </cell>
          <cell r="AG122">
            <v>0</v>
          </cell>
          <cell r="AH122">
            <v>0</v>
          </cell>
          <cell r="AI122">
            <v>0</v>
          </cell>
          <cell r="AJ122" t="str">
            <v>-</v>
          </cell>
          <cell r="AK122"/>
          <cell r="AL122"/>
          <cell r="AM122"/>
          <cell r="AN122"/>
          <cell r="AO122"/>
          <cell r="AP122"/>
          <cell r="AQ122"/>
          <cell r="AR122"/>
          <cell r="AS122"/>
          <cell r="AT122"/>
          <cell r="AU122"/>
          <cell r="AV122"/>
          <cell r="AW122"/>
          <cell r="AX122"/>
          <cell r="AY122">
            <v>147.58000000000001</v>
          </cell>
          <cell r="AZ122">
            <v>1.5028589758603659E-2</v>
          </cell>
          <cell r="BA122">
            <v>1</v>
          </cell>
        </row>
        <row r="123">
          <cell r="C123">
            <v>4350</v>
          </cell>
          <cell r="D123" t="str">
            <v>A0018917-000</v>
          </cell>
          <cell r="E123" t="str">
            <v>SIM</v>
          </cell>
          <cell r="F123"/>
          <cell r="G123" t="str">
            <v>11348241000142</v>
          </cell>
          <cell r="H123" t="str">
            <v>B F R DE BARROS INDUSTRIA DE SORVETES</v>
          </cell>
          <cell r="I123">
            <v>13998.98</v>
          </cell>
          <cell r="J123">
            <v>12090.03</v>
          </cell>
          <cell r="K123">
            <v>1040.98</v>
          </cell>
          <cell r="L123">
            <v>215.27</v>
          </cell>
          <cell r="M123">
            <v>652.70000000000005</v>
          </cell>
          <cell r="N123">
            <v>3.59</v>
          </cell>
          <cell r="O123">
            <v>3298.55</v>
          </cell>
          <cell r="P123">
            <v>43573</v>
          </cell>
          <cell r="Q123">
            <v>0</v>
          </cell>
          <cell r="R123">
            <v>74</v>
          </cell>
          <cell r="S123" t="str">
            <v>61 a 90 dias</v>
          </cell>
          <cell r="T123">
            <v>4</v>
          </cell>
          <cell r="U123">
            <v>3</v>
          </cell>
          <cell r="V123">
            <v>0</v>
          </cell>
          <cell r="W123">
            <v>43607</v>
          </cell>
          <cell r="X123" t="str">
            <v>Multa e Mora</v>
          </cell>
          <cell r="Y123">
            <v>13131.01</v>
          </cell>
          <cell r="Z123" t="str">
            <v>-</v>
          </cell>
          <cell r="AA123">
            <v>2543.6194343068205</v>
          </cell>
          <cell r="AB123">
            <v>1632.3014242190416</v>
          </cell>
          <cell r="AC123">
            <v>1124.9546450579048</v>
          </cell>
          <cell r="AD123" t="str">
            <v>Mascarello</v>
          </cell>
          <cell r="AE123" t="str">
            <v>SEM INTERESSE</v>
          </cell>
          <cell r="AF123" t="str">
            <v>Maior que 12k</v>
          </cell>
          <cell r="AG123">
            <v>0</v>
          </cell>
          <cell r="AH123">
            <v>0</v>
          </cell>
          <cell r="AI123">
            <v>0</v>
          </cell>
          <cell r="AJ123" t="str">
            <v>-</v>
          </cell>
          <cell r="AK123"/>
          <cell r="AL123"/>
          <cell r="AM123"/>
          <cell r="AN123"/>
          <cell r="AO123"/>
          <cell r="AP123"/>
          <cell r="AQ123"/>
          <cell r="AR123"/>
          <cell r="AS123"/>
          <cell r="AT123"/>
          <cell r="AU123"/>
          <cell r="AV123"/>
          <cell r="AW123"/>
          <cell r="AX123"/>
          <cell r="AY123"/>
          <cell r="AZ123"/>
          <cell r="BA123">
            <v>6</v>
          </cell>
        </row>
        <row r="124">
          <cell r="C124">
            <v>11996</v>
          </cell>
          <cell r="D124" t="str">
            <v>A0218927-000</v>
          </cell>
          <cell r="E124"/>
          <cell r="F124"/>
          <cell r="G124" t="str">
            <v>18311822000159</v>
          </cell>
          <cell r="H124" t="str">
            <v>B M CAVALCANTE CARVALHO</v>
          </cell>
          <cell r="I124">
            <v>10139.08</v>
          </cell>
          <cell r="J124">
            <v>8815.27</v>
          </cell>
          <cell r="K124">
            <v>1010.46</v>
          </cell>
          <cell r="L124">
            <v>85.44</v>
          </cell>
          <cell r="M124">
            <v>227.91</v>
          </cell>
          <cell r="N124">
            <v>4.1900000000000004</v>
          </cell>
          <cell r="O124">
            <v>1319.61</v>
          </cell>
          <cell r="P124">
            <v>43584</v>
          </cell>
          <cell r="Q124">
            <v>0</v>
          </cell>
          <cell r="R124">
            <v>63</v>
          </cell>
          <cell r="S124" t="str">
            <v>61 a 90 dias</v>
          </cell>
          <cell r="T124">
            <v>8</v>
          </cell>
          <cell r="U124">
            <v>3</v>
          </cell>
          <cell r="V124">
            <v>0</v>
          </cell>
          <cell r="W124">
            <v>43601</v>
          </cell>
          <cell r="X124" t="str">
            <v>Multa e Mora</v>
          </cell>
          <cell r="Y124">
            <v>9825.73</v>
          </cell>
          <cell r="Z124" t="str">
            <v>-</v>
          </cell>
          <cell r="AA124">
            <v>1867.8668076002969</v>
          </cell>
          <cell r="AB124">
            <v>1211.1607282526688</v>
          </cell>
          <cell r="AC124">
            <v>846.89104028759357</v>
          </cell>
          <cell r="AD124" t="str">
            <v>CECOB</v>
          </cell>
          <cell r="AE124" t="str">
            <v>ACORDO EM DIA</v>
          </cell>
          <cell r="AF124" t="str">
            <v>Menor que 12k</v>
          </cell>
          <cell r="AG124">
            <v>1866.1100000000001</v>
          </cell>
          <cell r="AH124">
            <v>13068.28</v>
          </cell>
          <cell r="AI124">
            <v>130.6277</v>
          </cell>
          <cell r="AJ124" t="str">
            <v>-</v>
          </cell>
          <cell r="AK124"/>
          <cell r="AL124"/>
          <cell r="AM124"/>
          <cell r="AN124"/>
          <cell r="AO124"/>
          <cell r="AP124"/>
          <cell r="AQ124"/>
          <cell r="AR124"/>
          <cell r="AS124"/>
          <cell r="AT124"/>
          <cell r="AU124"/>
          <cell r="AV124"/>
          <cell r="AW124"/>
          <cell r="AX124"/>
          <cell r="AY124"/>
          <cell r="AZ124"/>
          <cell r="BA124">
            <v>5</v>
          </cell>
        </row>
        <row r="125">
          <cell r="C125">
            <v>9044</v>
          </cell>
          <cell r="D125" t="str">
            <v>A0205270-000</v>
          </cell>
          <cell r="E125"/>
          <cell r="F125"/>
          <cell r="G125" t="str">
            <v>24700628000168</v>
          </cell>
          <cell r="H125" t="str">
            <v>B T V VAILLANT</v>
          </cell>
          <cell r="I125">
            <v>7110.57</v>
          </cell>
          <cell r="J125">
            <v>6289.84</v>
          </cell>
          <cell r="K125">
            <v>705.82</v>
          </cell>
          <cell r="L125">
            <v>34.869999999999997</v>
          </cell>
          <cell r="M125">
            <v>80.040000000000006</v>
          </cell>
          <cell r="N125">
            <v>4.29</v>
          </cell>
          <cell r="O125">
            <v>871.86</v>
          </cell>
          <cell r="P125">
            <v>43476</v>
          </cell>
          <cell r="Q125">
            <v>40</v>
          </cell>
          <cell r="R125">
            <v>40</v>
          </cell>
          <cell r="S125" t="str">
            <v>31 a 60 dias</v>
          </cell>
          <cell r="T125">
            <v>9</v>
          </cell>
          <cell r="U125">
            <v>2</v>
          </cell>
          <cell r="V125">
            <v>0</v>
          </cell>
          <cell r="W125">
            <v>43511</v>
          </cell>
          <cell r="X125" t="str">
            <v>-</v>
          </cell>
          <cell r="Y125">
            <v>7110.57</v>
          </cell>
          <cell r="Z125" t="str">
            <v>-</v>
          </cell>
          <cell r="AA125">
            <v>1312.9341285683533</v>
          </cell>
          <cell r="AB125">
            <v>852.78619307724057</v>
          </cell>
          <cell r="AC125" t="str">
            <v>-</v>
          </cell>
          <cell r="AD125" t="str">
            <v>CECOB</v>
          </cell>
          <cell r="AE125" t="str">
            <v>ACORDO EM ATRASO</v>
          </cell>
          <cell r="AF125" t="str">
            <v>Menor que 12k</v>
          </cell>
          <cell r="AG125">
            <v>2926.42</v>
          </cell>
          <cell r="AH125">
            <v>0</v>
          </cell>
          <cell r="AI125">
            <v>146.321</v>
          </cell>
          <cell r="AJ125" t="str">
            <v>-</v>
          </cell>
          <cell r="AK125"/>
          <cell r="AL125"/>
          <cell r="AM125"/>
          <cell r="AN125"/>
          <cell r="AO125"/>
          <cell r="AP125"/>
          <cell r="AQ125"/>
          <cell r="AR125"/>
          <cell r="AS125"/>
          <cell r="AT125"/>
          <cell r="AU125"/>
          <cell r="AV125"/>
          <cell r="AW125"/>
          <cell r="AX125"/>
          <cell r="AY125"/>
          <cell r="AZ125"/>
          <cell r="BA125">
            <v>4</v>
          </cell>
        </row>
        <row r="126">
          <cell r="C126">
            <v>767</v>
          </cell>
          <cell r="D126" t="str">
            <v>05059882-000</v>
          </cell>
          <cell r="E126"/>
          <cell r="F126"/>
          <cell r="G126" t="str">
            <v>11204709000125</v>
          </cell>
          <cell r="H126" t="str">
            <v>BACH S SORVETERIA PREMIUM LTDA ME</v>
          </cell>
          <cell r="I126">
            <v>7037.03</v>
          </cell>
          <cell r="J126">
            <v>6011.26</v>
          </cell>
          <cell r="K126">
            <v>638.98</v>
          </cell>
          <cell r="L126">
            <v>67.66</v>
          </cell>
          <cell r="M126">
            <v>319.12</v>
          </cell>
          <cell r="N126">
            <v>3.49</v>
          </cell>
          <cell r="O126">
            <v>1127.75</v>
          </cell>
          <cell r="P126">
            <v>43305</v>
          </cell>
          <cell r="Q126">
            <v>0</v>
          </cell>
          <cell r="R126">
            <v>92</v>
          </cell>
          <cell r="S126" t="str">
            <v>91 a 120 dias</v>
          </cell>
          <cell r="T126">
            <v>6</v>
          </cell>
          <cell r="U126">
            <v>3</v>
          </cell>
          <cell r="V126">
            <v>0</v>
          </cell>
          <cell r="W126">
            <v>43340</v>
          </cell>
          <cell r="X126" t="str">
            <v>Multa e Mora + 10% dos juros</v>
          </cell>
          <cell r="Y126">
            <v>6586.3420000000006</v>
          </cell>
          <cell r="Z126" t="str">
            <v>Multa e Mora</v>
          </cell>
          <cell r="AA126">
            <v>1205.5548427285235</v>
          </cell>
          <cell r="AB126">
            <v>772.27844529256686</v>
          </cell>
          <cell r="AC126" t="str">
            <v>-</v>
          </cell>
          <cell r="AD126" t="str">
            <v>CECOB</v>
          </cell>
          <cell r="AE126" t="str">
            <v>RECUPERAÇÃO JUDICIAL</v>
          </cell>
          <cell r="AF126" t="str">
            <v>Menor que 12k</v>
          </cell>
          <cell r="AG126">
            <v>0</v>
          </cell>
          <cell r="AH126">
            <v>0</v>
          </cell>
          <cell r="AI126">
            <v>0</v>
          </cell>
          <cell r="AJ126" t="str">
            <v>-</v>
          </cell>
          <cell r="AK126"/>
          <cell r="AL126"/>
          <cell r="AM126"/>
          <cell r="AN126"/>
          <cell r="AO126"/>
          <cell r="AP126"/>
          <cell r="AQ126"/>
          <cell r="AR126"/>
          <cell r="AS126"/>
          <cell r="AT126"/>
          <cell r="AU126"/>
          <cell r="AV126"/>
          <cell r="AW126"/>
          <cell r="AX126"/>
          <cell r="AY126">
            <v>690.7</v>
          </cell>
          <cell r="AZ126">
            <v>9.8152203415361322E-2</v>
          </cell>
          <cell r="BA126">
            <v>3</v>
          </cell>
        </row>
        <row r="127">
          <cell r="C127">
            <v>18794</v>
          </cell>
          <cell r="D127" t="str">
            <v>A0291969-000</v>
          </cell>
          <cell r="E127"/>
          <cell r="F127"/>
          <cell r="G127" t="str">
            <v>18129418000169</v>
          </cell>
          <cell r="H127" t="str">
            <v>BACK GLASS MATERIAIS DE CONSTRUCAO EIRELI</v>
          </cell>
          <cell r="I127">
            <v>115023.78</v>
          </cell>
          <cell r="J127">
            <v>106516.69</v>
          </cell>
          <cell r="K127">
            <v>7602.74</v>
          </cell>
          <cell r="L127">
            <v>330.24</v>
          </cell>
          <cell r="M127">
            <v>574.11</v>
          </cell>
          <cell r="N127">
            <v>3.09</v>
          </cell>
          <cell r="O127">
            <v>7803.74</v>
          </cell>
          <cell r="P127">
            <v>43668</v>
          </cell>
          <cell r="Q127">
            <v>43</v>
          </cell>
          <cell r="R127">
            <v>43</v>
          </cell>
          <cell r="S127" t="str">
            <v>31 a 60 dias</v>
          </cell>
          <cell r="T127">
            <v>18</v>
          </cell>
          <cell r="U127">
            <v>2</v>
          </cell>
          <cell r="V127">
            <v>0</v>
          </cell>
          <cell r="W127"/>
          <cell r="X127" t="str">
            <v>-</v>
          </cell>
          <cell r="Y127">
            <v>115023.78</v>
          </cell>
          <cell r="Z127" t="str">
            <v>-</v>
          </cell>
          <cell r="AA127">
            <v>20658.146248848567</v>
          </cell>
          <cell r="AB127">
            <v>13140.268679047032</v>
          </cell>
          <cell r="AC127">
            <v>8943.8947428790452</v>
          </cell>
          <cell r="AD127" t="str">
            <v>Mascarello</v>
          </cell>
          <cell r="AE127" t="str">
            <v>NÃO INDICADO PARA AJUIZAR</v>
          </cell>
          <cell r="AF127" t="str">
            <v>Maior que 12k</v>
          </cell>
          <cell r="AG127">
            <v>0</v>
          </cell>
          <cell r="AH127">
            <v>0</v>
          </cell>
          <cell r="AI127">
            <v>0</v>
          </cell>
          <cell r="AJ127" t="str">
            <v>-</v>
          </cell>
          <cell r="AK127"/>
          <cell r="AL127"/>
          <cell r="AM127"/>
          <cell r="AN127"/>
          <cell r="AO127"/>
          <cell r="AP127"/>
          <cell r="AQ127"/>
          <cell r="AR127"/>
          <cell r="AS127"/>
          <cell r="AT127"/>
          <cell r="AU127"/>
          <cell r="AV127"/>
          <cell r="AW127"/>
          <cell r="AX127"/>
          <cell r="AY127"/>
          <cell r="AZ127"/>
          <cell r="BA127">
            <v>7</v>
          </cell>
        </row>
        <row r="128">
          <cell r="C128">
            <v>3277</v>
          </cell>
          <cell r="D128" t="str">
            <v>A0008158-000</v>
          </cell>
          <cell r="E128"/>
          <cell r="F128"/>
          <cell r="G128" t="str">
            <v>21139231000150</v>
          </cell>
          <cell r="H128" t="str">
            <v>BAETA DA COSTA CABELEIREIROS LTDA</v>
          </cell>
          <cell r="I128">
            <v>7192.25</v>
          </cell>
          <cell r="J128">
            <v>6082.41</v>
          </cell>
          <cell r="K128">
            <v>732.39</v>
          </cell>
          <cell r="L128">
            <v>77.599999999999994</v>
          </cell>
          <cell r="M128">
            <v>299.85000000000002</v>
          </cell>
          <cell r="N128">
            <v>4.1900000000000004</v>
          </cell>
          <cell r="O128">
            <v>1167.48</v>
          </cell>
          <cell r="P128">
            <v>43479</v>
          </cell>
          <cell r="Q128">
            <v>0</v>
          </cell>
          <cell r="R128">
            <v>78</v>
          </cell>
          <cell r="S128" t="str">
            <v>61 a 90 dias</v>
          </cell>
          <cell r="T128">
            <v>6</v>
          </cell>
          <cell r="U128">
            <v>3</v>
          </cell>
          <cell r="V128">
            <v>0</v>
          </cell>
          <cell r="W128">
            <v>43514</v>
          </cell>
          <cell r="X128" t="str">
            <v>-</v>
          </cell>
          <cell r="Y128">
            <v>7192.25</v>
          </cell>
          <cell r="Z128" t="str">
            <v>-</v>
          </cell>
          <cell r="AA128">
            <v>1324.9885637516654</v>
          </cell>
          <cell r="AB128">
            <v>859.14804378456995</v>
          </cell>
          <cell r="AC128">
            <v>600.7499777601563</v>
          </cell>
          <cell r="AD128" t="str">
            <v>CECOB</v>
          </cell>
          <cell r="AE128" t="str">
            <v>SEM RETORNO DA PROPOSTA</v>
          </cell>
          <cell r="AF128" t="str">
            <v>Menor que 12k</v>
          </cell>
          <cell r="AG128">
            <v>0</v>
          </cell>
          <cell r="AH128">
            <v>0</v>
          </cell>
          <cell r="AI128">
            <v>0</v>
          </cell>
          <cell r="AJ128" t="str">
            <v>-</v>
          </cell>
          <cell r="AK128"/>
          <cell r="AL128"/>
          <cell r="AM128"/>
          <cell r="AN128"/>
          <cell r="AO128"/>
          <cell r="AP128"/>
          <cell r="AQ128"/>
          <cell r="AR128"/>
          <cell r="AS128"/>
          <cell r="AT128"/>
          <cell r="AU128"/>
          <cell r="AV128"/>
          <cell r="AW128"/>
          <cell r="AX128"/>
          <cell r="AY128"/>
          <cell r="AZ128"/>
          <cell r="BA128">
            <v>4</v>
          </cell>
        </row>
        <row r="129">
          <cell r="C129">
            <v>6480</v>
          </cell>
          <cell r="D129" t="str">
            <v>A0189375-000</v>
          </cell>
          <cell r="E129"/>
          <cell r="F129"/>
          <cell r="G129" t="str">
            <v>25204209000106</v>
          </cell>
          <cell r="H129" t="str">
            <v>BAGNEW COMERCIO DE BOLSAS LTDA</v>
          </cell>
          <cell r="I129">
            <v>6079.55</v>
          </cell>
          <cell r="J129">
            <v>5146.1899999999996</v>
          </cell>
          <cell r="K129">
            <v>625.91</v>
          </cell>
          <cell r="L129">
            <v>77.25</v>
          </cell>
          <cell r="M129">
            <v>230.2</v>
          </cell>
          <cell r="N129">
            <v>4.8899999999999997</v>
          </cell>
          <cell r="O129">
            <v>1185.02</v>
          </cell>
          <cell r="P129">
            <v>43619</v>
          </cell>
          <cell r="Q129">
            <v>0</v>
          </cell>
          <cell r="R129">
            <v>63</v>
          </cell>
          <cell r="S129" t="str">
            <v>61 a 90 dias</v>
          </cell>
          <cell r="T129">
            <v>5</v>
          </cell>
          <cell r="U129">
            <v>3</v>
          </cell>
          <cell r="V129">
            <v>0</v>
          </cell>
          <cell r="W129">
            <v>43623</v>
          </cell>
          <cell r="X129" t="str">
            <v>-</v>
          </cell>
          <cell r="Y129">
            <v>6079.55</v>
          </cell>
          <cell r="Z129" t="str">
            <v>-</v>
          </cell>
          <cell r="AA129">
            <v>1137.9228707889397</v>
          </cell>
          <cell r="AB129">
            <v>746.61952282067443</v>
          </cell>
          <cell r="AC129" t="str">
            <v>-</v>
          </cell>
          <cell r="AD129" t="str">
            <v>CECOB</v>
          </cell>
          <cell r="AE129" t="str">
            <v>ACORDO EM DIA</v>
          </cell>
          <cell r="AF129" t="str">
            <v>Menor que 12k</v>
          </cell>
          <cell r="AG129">
            <v>4605.82</v>
          </cell>
          <cell r="AH129">
            <v>6827.52</v>
          </cell>
          <cell r="AI129">
            <v>322.40740000000005</v>
          </cell>
          <cell r="AJ129" t="str">
            <v>-</v>
          </cell>
          <cell r="AK129"/>
          <cell r="AL129"/>
          <cell r="AM129"/>
          <cell r="AN129"/>
          <cell r="AO129"/>
          <cell r="AP129"/>
          <cell r="AQ129"/>
          <cell r="AR129"/>
          <cell r="AS129"/>
          <cell r="AT129"/>
          <cell r="AU129"/>
          <cell r="AV129"/>
          <cell r="AW129"/>
          <cell r="AX129"/>
          <cell r="AY129"/>
          <cell r="AZ129"/>
          <cell r="BA129">
            <v>5</v>
          </cell>
        </row>
        <row r="130">
          <cell r="C130">
            <v>6271</v>
          </cell>
          <cell r="D130" t="str">
            <v>A0187923-000</v>
          </cell>
          <cell r="E130"/>
          <cell r="F130"/>
          <cell r="G130" t="str">
            <v>09100193000127</v>
          </cell>
          <cell r="H130" t="str">
            <v>BAR E RESTAURANTE CANTINHO DA MORENA LTDA</v>
          </cell>
          <cell r="I130">
            <v>12133.22</v>
          </cell>
          <cell r="J130">
            <v>10208.15</v>
          </cell>
          <cell r="K130">
            <v>1415.19</v>
          </cell>
          <cell r="L130">
            <v>101.87</v>
          </cell>
          <cell r="M130">
            <v>408.01</v>
          </cell>
          <cell r="N130">
            <v>3.69</v>
          </cell>
          <cell r="O130">
            <v>1145.8499999999999</v>
          </cell>
          <cell r="P130">
            <v>43455</v>
          </cell>
          <cell r="Q130">
            <v>0</v>
          </cell>
          <cell r="R130">
            <v>102</v>
          </cell>
          <cell r="S130" t="str">
            <v>91 a 120 dias</v>
          </cell>
          <cell r="T130">
            <v>11</v>
          </cell>
          <cell r="U130">
            <v>4</v>
          </cell>
          <cell r="V130">
            <v>0</v>
          </cell>
          <cell r="W130">
            <v>43490</v>
          </cell>
          <cell r="X130" t="str">
            <v>Multa e Mora + 10% dos juros</v>
          </cell>
          <cell r="Y130">
            <v>11481.821</v>
          </cell>
          <cell r="Z130" t="str">
            <v>Multa e Mora</v>
          </cell>
          <cell r="AA130">
            <v>2116.8526252548945</v>
          </cell>
          <cell r="AB130">
            <v>1360.8092672255484</v>
          </cell>
          <cell r="AC130">
            <v>940.14693563992819</v>
          </cell>
          <cell r="AD130" t="str">
            <v>CECOB</v>
          </cell>
          <cell r="AE130" t="str">
            <v>Suspensão Da Cobrança</v>
          </cell>
          <cell r="AF130" t="str">
            <v>Maior que 12k</v>
          </cell>
          <cell r="AG130">
            <v>1400.81</v>
          </cell>
          <cell r="AH130">
            <v>1360.8</v>
          </cell>
          <cell r="AI130">
            <v>126.07289999999999</v>
          </cell>
          <cell r="AJ130" t="str">
            <v>-</v>
          </cell>
          <cell r="AK130"/>
          <cell r="AL130"/>
          <cell r="AM130"/>
          <cell r="AN130"/>
          <cell r="AO130"/>
          <cell r="AP130"/>
          <cell r="AQ130"/>
          <cell r="AR130"/>
          <cell r="AS130"/>
          <cell r="AT130"/>
          <cell r="AU130"/>
          <cell r="AV130"/>
          <cell r="AW130"/>
          <cell r="AX130"/>
          <cell r="AY130"/>
          <cell r="AZ130"/>
          <cell r="BA130">
            <v>5</v>
          </cell>
        </row>
        <row r="131">
          <cell r="C131">
            <v>19773</v>
          </cell>
          <cell r="D131" t="str">
            <v>A0301056-000</v>
          </cell>
          <cell r="E131"/>
          <cell r="F131"/>
          <cell r="G131" t="str">
            <v>22180688000171</v>
          </cell>
          <cell r="H131" t="str">
            <v>BARAZETTI &amp; SOUSA LTDA</v>
          </cell>
          <cell r="I131">
            <v>35110.29</v>
          </cell>
          <cell r="J131">
            <v>32320.74</v>
          </cell>
          <cell r="K131">
            <v>2451.37</v>
          </cell>
          <cell r="L131">
            <v>113.04</v>
          </cell>
          <cell r="M131">
            <v>225.14</v>
          </cell>
          <cell r="N131">
            <v>2.99</v>
          </cell>
          <cell r="O131">
            <v>2713.53</v>
          </cell>
          <cell r="P131">
            <v>43692</v>
          </cell>
          <cell r="Q131">
            <v>47</v>
          </cell>
          <cell r="R131">
            <v>47</v>
          </cell>
          <cell r="S131" t="str">
            <v>31 a 60 dias</v>
          </cell>
          <cell r="T131">
            <v>15</v>
          </cell>
          <cell r="U131">
            <v>2</v>
          </cell>
          <cell r="V131">
            <v>0</v>
          </cell>
          <cell r="W131">
            <v>43720</v>
          </cell>
          <cell r="X131" t="str">
            <v>-</v>
          </cell>
          <cell r="Y131">
            <v>35110.29</v>
          </cell>
          <cell r="Z131" t="str">
            <v>-</v>
          </cell>
          <cell r="AA131">
            <v>6291.0222190062968</v>
          </cell>
          <cell r="AB131">
            <v>3994.4623771190354</v>
          </cell>
          <cell r="AC131">
            <v>2711.9366718186757</v>
          </cell>
          <cell r="AD131" t="str">
            <v>CECOB</v>
          </cell>
          <cell r="AE131" t="str">
            <v>SEM CONDIÇÃO</v>
          </cell>
          <cell r="AF131" t="str">
            <v>Maior que 12k</v>
          </cell>
          <cell r="AG131">
            <v>0</v>
          </cell>
          <cell r="AH131">
            <v>0</v>
          </cell>
          <cell r="AI131">
            <v>0</v>
          </cell>
          <cell r="AJ131" t="str">
            <v>-</v>
          </cell>
          <cell r="AK131"/>
          <cell r="AL131"/>
          <cell r="AM131"/>
          <cell r="AN131"/>
          <cell r="AO131"/>
          <cell r="AP131"/>
          <cell r="AQ131"/>
          <cell r="AR131"/>
          <cell r="AS131"/>
          <cell r="AT131"/>
          <cell r="AU131"/>
          <cell r="AV131"/>
          <cell r="AW131"/>
          <cell r="AX131"/>
          <cell r="AY131"/>
          <cell r="AZ131"/>
          <cell r="BA131">
            <v>7</v>
          </cell>
        </row>
        <row r="132">
          <cell r="C132">
            <v>10064</v>
          </cell>
          <cell r="D132" t="str">
            <v>A0208854-000</v>
          </cell>
          <cell r="E132"/>
          <cell r="F132"/>
          <cell r="G132" t="str">
            <v>13434500000183</v>
          </cell>
          <cell r="H132" t="str">
            <v>BASTOS &amp; RODRIGUES LTDA</v>
          </cell>
          <cell r="I132">
            <v>12341.13</v>
          </cell>
          <cell r="J132">
            <v>10570.83</v>
          </cell>
          <cell r="K132">
            <v>1495.57</v>
          </cell>
          <cell r="L132">
            <v>74.819999999999993</v>
          </cell>
          <cell r="M132">
            <v>199.91</v>
          </cell>
          <cell r="N132">
            <v>4.09</v>
          </cell>
          <cell r="O132">
            <v>1155.3900000000001</v>
          </cell>
          <cell r="P132">
            <v>43493</v>
          </cell>
          <cell r="Q132">
            <v>63</v>
          </cell>
          <cell r="R132">
            <v>64</v>
          </cell>
          <cell r="S132" t="str">
            <v>61 a 90 dias</v>
          </cell>
          <cell r="T132">
            <v>12</v>
          </cell>
          <cell r="U132">
            <v>3</v>
          </cell>
          <cell r="V132">
            <v>0</v>
          </cell>
          <cell r="W132">
            <v>43525</v>
          </cell>
          <cell r="X132" t="str">
            <v>-</v>
          </cell>
          <cell r="Y132">
            <v>12341.13</v>
          </cell>
          <cell r="Z132" t="str">
            <v>-</v>
          </cell>
          <cell r="AA132">
            <v>2268.3444332413933</v>
          </cell>
          <cell r="AB132">
            <v>1468.3199732908881</v>
          </cell>
          <cell r="AC132">
            <v>1024.26698608168</v>
          </cell>
          <cell r="AD132" t="str">
            <v>CECOB</v>
          </cell>
          <cell r="AE132" t="str">
            <v>Envio de Sms</v>
          </cell>
          <cell r="AF132" t="str">
            <v>Maior que 12k</v>
          </cell>
          <cell r="AG132">
            <v>0</v>
          </cell>
          <cell r="AH132">
            <v>0</v>
          </cell>
          <cell r="AI132">
            <v>0</v>
          </cell>
          <cell r="AJ132" t="str">
            <v>-</v>
          </cell>
          <cell r="AK132"/>
          <cell r="AL132"/>
          <cell r="AM132"/>
          <cell r="AN132"/>
          <cell r="AO132"/>
          <cell r="AP132"/>
          <cell r="AQ132"/>
          <cell r="AR132"/>
          <cell r="AS132"/>
          <cell r="AT132"/>
          <cell r="AU132"/>
          <cell r="AV132"/>
          <cell r="AW132"/>
          <cell r="AX132"/>
          <cell r="AY132"/>
          <cell r="AZ132"/>
          <cell r="BA132">
            <v>4</v>
          </cell>
        </row>
        <row r="133">
          <cell r="C133">
            <v>833</v>
          </cell>
          <cell r="D133" t="str">
            <v>05061433-000</v>
          </cell>
          <cell r="E133"/>
          <cell r="F133"/>
          <cell r="G133" t="str">
            <v>21764241000187</v>
          </cell>
          <cell r="H133" t="str">
            <v>BELCHIOR BRECHO LTDA ME</v>
          </cell>
          <cell r="I133">
            <v>5278.19</v>
          </cell>
          <cell r="J133">
            <v>4594.42</v>
          </cell>
          <cell r="K133">
            <v>324.35000000000002</v>
          </cell>
          <cell r="L133">
            <v>98.38</v>
          </cell>
          <cell r="M133">
            <v>261.04000000000002</v>
          </cell>
          <cell r="N133">
            <v>3.49</v>
          </cell>
          <cell r="O133">
            <v>1639.59</v>
          </cell>
          <cell r="P133">
            <v>43388</v>
          </cell>
          <cell r="Q133">
            <v>0</v>
          </cell>
          <cell r="R133">
            <v>65</v>
          </cell>
          <cell r="S133" t="str">
            <v>61 a 90 dias</v>
          </cell>
          <cell r="T133">
            <v>3</v>
          </cell>
          <cell r="U133">
            <v>3</v>
          </cell>
          <cell r="V133">
            <v>0</v>
          </cell>
          <cell r="W133">
            <v>43420</v>
          </cell>
          <cell r="X133" t="str">
            <v>-</v>
          </cell>
          <cell r="Y133">
            <v>5278.19</v>
          </cell>
          <cell r="Z133" t="str">
            <v>-</v>
          </cell>
          <cell r="AA133">
            <v>956.82975581952917</v>
          </cell>
          <cell r="AB133">
            <v>612.94515192816709</v>
          </cell>
          <cell r="AC133" t="str">
            <v>-</v>
          </cell>
          <cell r="AD133" t="str">
            <v>CECOB</v>
          </cell>
          <cell r="AE133" t="str">
            <v>ACORDO QUITADO</v>
          </cell>
          <cell r="AF133" t="str">
            <v>Menor que 12k</v>
          </cell>
          <cell r="AG133">
            <v>6160.44</v>
          </cell>
          <cell r="AH133">
            <v>6129.4000000000005</v>
          </cell>
          <cell r="AI133">
            <v>431.23079999999999</v>
          </cell>
          <cell r="AJ133" t="str">
            <v>-</v>
          </cell>
          <cell r="AK133"/>
          <cell r="AL133"/>
          <cell r="AM133"/>
          <cell r="AN133"/>
          <cell r="AO133"/>
          <cell r="AP133"/>
          <cell r="AQ133"/>
          <cell r="AR133"/>
          <cell r="AS133"/>
          <cell r="AT133"/>
          <cell r="AU133"/>
          <cell r="AV133"/>
          <cell r="AW133"/>
          <cell r="AX133"/>
          <cell r="AY133"/>
          <cell r="AZ133"/>
          <cell r="BA133">
            <v>4</v>
          </cell>
        </row>
        <row r="134">
          <cell r="C134">
            <v>6312</v>
          </cell>
          <cell r="D134" t="str">
            <v>A0187685-000</v>
          </cell>
          <cell r="E134" t="str">
            <v>SIM</v>
          </cell>
          <cell r="F134"/>
          <cell r="G134" t="str">
            <v>15711832000193</v>
          </cell>
          <cell r="H134" t="str">
            <v>BELEZA COM WEB COMERCIO DE COSMETICOS EIRELI</v>
          </cell>
          <cell r="I134">
            <v>19317.3</v>
          </cell>
          <cell r="J134">
            <v>17038.16</v>
          </cell>
          <cell r="K134">
            <v>1707.56</v>
          </cell>
          <cell r="L134">
            <v>144.51</v>
          </cell>
          <cell r="M134">
            <v>427.07</v>
          </cell>
          <cell r="N134">
            <v>3.29</v>
          </cell>
          <cell r="O134">
            <v>2217.9699999999998</v>
          </cell>
          <cell r="P134">
            <v>43517</v>
          </cell>
          <cell r="Q134">
            <v>0</v>
          </cell>
          <cell r="R134">
            <v>74</v>
          </cell>
          <cell r="S134" t="str">
            <v>61 a 90 dias</v>
          </cell>
          <cell r="T134">
            <v>9</v>
          </cell>
          <cell r="U134">
            <v>3</v>
          </cell>
          <cell r="V134">
            <v>0</v>
          </cell>
          <cell r="W134">
            <v>43550</v>
          </cell>
          <cell r="X134" t="str">
            <v>-</v>
          </cell>
          <cell r="Y134">
            <v>19317.3</v>
          </cell>
          <cell r="Z134" t="str">
            <v>-</v>
          </cell>
          <cell r="AA134">
            <v>3485.599106677465</v>
          </cell>
          <cell r="AB134">
            <v>2225.0160834292792</v>
          </cell>
          <cell r="AC134">
            <v>1522.0859935542273</v>
          </cell>
          <cell r="AD134" t="str">
            <v>Mascarello</v>
          </cell>
          <cell r="AE134" t="str">
            <v>COBRANÇA JUDICIAL</v>
          </cell>
          <cell r="AF134" t="str">
            <v>Maior que 12k</v>
          </cell>
          <cell r="AG134">
            <v>0</v>
          </cell>
          <cell r="AH134">
            <v>0</v>
          </cell>
          <cell r="AI134">
            <v>0</v>
          </cell>
          <cell r="AJ134" t="str">
            <v>-</v>
          </cell>
          <cell r="AK134"/>
          <cell r="AL134"/>
          <cell r="AM134"/>
          <cell r="AN134"/>
          <cell r="AO134"/>
          <cell r="AP134"/>
          <cell r="AQ134"/>
          <cell r="AR134"/>
          <cell r="AS134"/>
          <cell r="AT134"/>
          <cell r="AU134"/>
          <cell r="AV134"/>
          <cell r="AW134"/>
          <cell r="AX134"/>
          <cell r="AY134"/>
          <cell r="AZ134"/>
          <cell r="BA134">
            <v>5</v>
          </cell>
        </row>
        <row r="135">
          <cell r="C135">
            <v>1056</v>
          </cell>
          <cell r="D135" t="str">
            <v>05067471-000</v>
          </cell>
          <cell r="E135" t="str">
            <v>SIM</v>
          </cell>
          <cell r="F135"/>
          <cell r="G135" t="str">
            <v>13661975000102</v>
          </cell>
          <cell r="H135" t="str">
            <v>BELLAGI COMERCIO E REPRESENTACOES EPP LTDA</v>
          </cell>
          <cell r="I135">
            <v>80873.02</v>
          </cell>
          <cell r="J135">
            <v>60403.43</v>
          </cell>
          <cell r="K135">
            <v>11345.57</v>
          </cell>
          <cell r="L135">
            <v>933.81</v>
          </cell>
          <cell r="M135">
            <v>8190.21</v>
          </cell>
          <cell r="N135">
            <v>3.39</v>
          </cell>
          <cell r="O135">
            <v>6670.05</v>
          </cell>
          <cell r="P135">
            <v>43196</v>
          </cell>
          <cell r="Q135">
            <v>0</v>
          </cell>
          <cell r="R135">
            <v>202</v>
          </cell>
          <cell r="S135" t="str">
            <v>181 a 360 dias</v>
          </cell>
          <cell r="T135">
            <v>11</v>
          </cell>
          <cell r="U135">
            <v>7</v>
          </cell>
          <cell r="V135">
            <v>0</v>
          </cell>
          <cell r="W135">
            <v>43229</v>
          </cell>
          <cell r="X135" t="str">
            <v>Multa e Mora + 10% dos juros</v>
          </cell>
          <cell r="Y135">
            <v>70614.442999999999</v>
          </cell>
          <cell r="Z135" t="str">
            <v>Multa e Mora + 10% dos juros</v>
          </cell>
          <cell r="AA135">
            <v>12771.295372615839</v>
          </cell>
          <cell r="AB135">
            <v>8166.9091632005684</v>
          </cell>
          <cell r="AC135">
            <v>5600.7499164348546</v>
          </cell>
          <cell r="AD135" t="str">
            <v>Mascarello</v>
          </cell>
          <cell r="AE135" t="str">
            <v>ACORDO JUDICIAL</v>
          </cell>
          <cell r="AF135" t="str">
            <v>Maior que 12k</v>
          </cell>
          <cell r="AG135">
            <v>0</v>
          </cell>
          <cell r="AH135">
            <v>0</v>
          </cell>
          <cell r="AI135">
            <v>0</v>
          </cell>
          <cell r="AJ135" t="str">
            <v>-</v>
          </cell>
          <cell r="AK135"/>
          <cell r="AL135"/>
          <cell r="AM135"/>
          <cell r="AN135"/>
          <cell r="AO135"/>
          <cell r="AP135"/>
          <cell r="AQ135"/>
          <cell r="AR135"/>
          <cell r="AS135"/>
          <cell r="AT135"/>
          <cell r="AU135"/>
          <cell r="AV135"/>
          <cell r="AW135"/>
          <cell r="AX135"/>
          <cell r="AY135">
            <v>1352.46</v>
          </cell>
          <cell r="AZ135">
            <v>1.6723253317360968E-2</v>
          </cell>
          <cell r="BA135">
            <v>4</v>
          </cell>
        </row>
        <row r="136">
          <cell r="C136">
            <v>6192</v>
          </cell>
          <cell r="D136" t="str">
            <v>A0187432-000</v>
          </cell>
          <cell r="E136"/>
          <cell r="F136"/>
          <cell r="G136" t="str">
            <v>05518400000107</v>
          </cell>
          <cell r="H136" t="str">
            <v>BELOG COMERCIO IMPORTACAO E EXPORTACAO EIRELI</v>
          </cell>
          <cell r="I136">
            <v>92984.03</v>
          </cell>
          <cell r="J136">
            <v>85075.51</v>
          </cell>
          <cell r="K136">
            <v>7145.74</v>
          </cell>
          <cell r="L136">
            <v>352.75</v>
          </cell>
          <cell r="M136">
            <v>410.03</v>
          </cell>
          <cell r="N136">
            <v>3.19</v>
          </cell>
          <cell r="O136">
            <v>8818.73</v>
          </cell>
          <cell r="P136">
            <v>43420</v>
          </cell>
          <cell r="Q136">
            <v>32</v>
          </cell>
          <cell r="R136">
            <v>33</v>
          </cell>
          <cell r="S136" t="str">
            <v>31 a 60 dias</v>
          </cell>
          <cell r="T136">
            <v>12</v>
          </cell>
          <cell r="U136">
            <v>2</v>
          </cell>
          <cell r="V136">
            <v>0</v>
          </cell>
          <cell r="W136"/>
          <cell r="X136" t="str">
            <v>-</v>
          </cell>
          <cell r="Y136">
            <v>92984.03</v>
          </cell>
          <cell r="Z136" t="str">
            <v>-</v>
          </cell>
          <cell r="AA136">
            <v>16738.89601150692</v>
          </cell>
          <cell r="AB136">
            <v>10666.270021009883</v>
          </cell>
          <cell r="AC136">
            <v>7278.2998311275669</v>
          </cell>
          <cell r="AD136" t="str">
            <v>Mascarello</v>
          </cell>
          <cell r="AE136" t="str">
            <v>ACORDO QUITADO</v>
          </cell>
          <cell r="AF136" t="str">
            <v>Maior que 12k</v>
          </cell>
          <cell r="AG136">
            <v>106705.98999999999</v>
          </cell>
          <cell r="AH136">
            <v>0</v>
          </cell>
          <cell r="AI136">
            <v>9525.6224999999995</v>
          </cell>
          <cell r="AJ136" t="str">
            <v>-</v>
          </cell>
          <cell r="AK136"/>
          <cell r="AL136"/>
          <cell r="AM136"/>
          <cell r="AN136"/>
          <cell r="AO136"/>
          <cell r="AP136"/>
          <cell r="AQ136"/>
          <cell r="AR136"/>
          <cell r="AS136"/>
          <cell r="AT136"/>
          <cell r="AU136"/>
          <cell r="AV136"/>
          <cell r="AW136"/>
          <cell r="AX136"/>
          <cell r="AY136"/>
          <cell r="AZ136"/>
          <cell r="BA136">
            <v>5</v>
          </cell>
        </row>
        <row r="137">
          <cell r="C137">
            <v>787</v>
          </cell>
          <cell r="D137" t="str">
            <v>05061266-000</v>
          </cell>
          <cell r="E137"/>
          <cell r="F137"/>
          <cell r="G137" t="str">
            <v>18752037000131</v>
          </cell>
          <cell r="H137" t="str">
            <v>BENTO &amp; PEREIRA TERCEIRIZACAO LTDA ME</v>
          </cell>
          <cell r="I137">
            <v>677.56</v>
          </cell>
          <cell r="J137">
            <v>534.1</v>
          </cell>
          <cell r="K137">
            <v>17.559999999999999</v>
          </cell>
          <cell r="L137">
            <v>13.55</v>
          </cell>
          <cell r="M137">
            <v>112.35</v>
          </cell>
          <cell r="N137">
            <v>3.29</v>
          </cell>
          <cell r="O137">
            <v>551.66</v>
          </cell>
          <cell r="P137">
            <v>43458</v>
          </cell>
          <cell r="Q137">
            <v>0</v>
          </cell>
          <cell r="R137">
            <v>133</v>
          </cell>
          <cell r="S137" t="str">
            <v>121 a 150 dias</v>
          </cell>
          <cell r="T137">
            <v>1</v>
          </cell>
          <cell r="U137">
            <v>1</v>
          </cell>
          <cell r="V137">
            <v>0</v>
          </cell>
          <cell r="W137">
            <v>43493</v>
          </cell>
          <cell r="X137" t="str">
            <v>Multa e Mora + 10% dos juros</v>
          </cell>
          <cell r="Y137">
            <v>549.904</v>
          </cell>
          <cell r="Z137" t="str">
            <v>Multa e Mora</v>
          </cell>
          <cell r="AA137" t="str">
            <v>-</v>
          </cell>
          <cell r="AB137" t="str">
            <v>-</v>
          </cell>
          <cell r="AC137" t="str">
            <v>-</v>
          </cell>
          <cell r="AD137" t="str">
            <v>CECOB</v>
          </cell>
          <cell r="AE137" t="str">
            <v>ACORDO QUITADO</v>
          </cell>
          <cell r="AF137" t="str">
            <v>Menor que 12k</v>
          </cell>
          <cell r="AG137">
            <v>549.9</v>
          </cell>
          <cell r="AH137">
            <v>549.9</v>
          </cell>
          <cell r="AI137">
            <v>60.488999999999997</v>
          </cell>
          <cell r="AJ137" t="str">
            <v>-</v>
          </cell>
          <cell r="AK137"/>
          <cell r="AL137"/>
          <cell r="AM137"/>
          <cell r="AN137"/>
          <cell r="AO137"/>
          <cell r="AP137"/>
          <cell r="AQ137"/>
          <cell r="AR137"/>
          <cell r="AS137"/>
          <cell r="AT137"/>
          <cell r="AU137"/>
          <cell r="AV137"/>
          <cell r="AW137"/>
          <cell r="AX137"/>
          <cell r="AY137"/>
          <cell r="AZ137"/>
          <cell r="BA137">
            <v>6</v>
          </cell>
        </row>
        <row r="138">
          <cell r="C138">
            <v>5416</v>
          </cell>
          <cell r="D138" t="str">
            <v>A0118146-000</v>
          </cell>
          <cell r="E138"/>
          <cell r="F138"/>
          <cell r="G138" t="str">
            <v>18940128000109</v>
          </cell>
          <cell r="H138" t="str">
            <v>BIOPROTECAO SEGURANCA DO TRABALHO EIRELI</v>
          </cell>
          <cell r="I138">
            <v>5692.68</v>
          </cell>
          <cell r="J138">
            <v>4909.3</v>
          </cell>
          <cell r="K138">
            <v>540.24</v>
          </cell>
          <cell r="L138">
            <v>61.22</v>
          </cell>
          <cell r="M138">
            <v>181.92</v>
          </cell>
          <cell r="N138">
            <v>4.09</v>
          </cell>
          <cell r="O138">
            <v>939.26</v>
          </cell>
          <cell r="P138">
            <v>43579</v>
          </cell>
          <cell r="Q138">
            <v>0</v>
          </cell>
          <cell r="R138">
            <v>68</v>
          </cell>
          <cell r="S138" t="str">
            <v>61 a 90 dias</v>
          </cell>
          <cell r="T138">
            <v>6</v>
          </cell>
          <cell r="U138">
            <v>3</v>
          </cell>
          <cell r="V138">
            <v>0</v>
          </cell>
          <cell r="W138"/>
          <cell r="X138" t="str">
            <v>Multa e Mora</v>
          </cell>
          <cell r="Y138">
            <v>5449.54</v>
          </cell>
          <cell r="Z138" t="str">
            <v>-</v>
          </cell>
          <cell r="AA138">
            <v>1046.3352211851441</v>
          </cell>
          <cell r="AB138">
            <v>677.30230096867751</v>
          </cell>
          <cell r="AC138" t="str">
            <v>-</v>
          </cell>
          <cell r="AD138" t="str">
            <v>CECOB</v>
          </cell>
          <cell r="AE138" t="str">
            <v>SEM CONDIÇÃO</v>
          </cell>
          <cell r="AF138" t="str">
            <v>Menor que 12k</v>
          </cell>
          <cell r="AG138">
            <v>0</v>
          </cell>
          <cell r="AH138">
            <v>0</v>
          </cell>
          <cell r="AI138">
            <v>0</v>
          </cell>
          <cell r="AJ138" t="str">
            <v>-</v>
          </cell>
          <cell r="AK138"/>
          <cell r="AL138"/>
          <cell r="AM138"/>
          <cell r="AN138"/>
          <cell r="AO138"/>
          <cell r="AP138"/>
          <cell r="AQ138"/>
          <cell r="AR138"/>
          <cell r="AS138"/>
          <cell r="AT138"/>
          <cell r="AU138"/>
          <cell r="AV138"/>
          <cell r="AW138"/>
          <cell r="AX138"/>
          <cell r="AY138"/>
          <cell r="AZ138"/>
          <cell r="BA138">
            <v>1</v>
          </cell>
        </row>
        <row r="139">
          <cell r="C139">
            <v>4865</v>
          </cell>
          <cell r="D139" t="str">
            <v>A0035086-000</v>
          </cell>
          <cell r="E139"/>
          <cell r="F139"/>
          <cell r="G139" t="str">
            <v>10797382000180</v>
          </cell>
          <cell r="H139" t="str">
            <v>BOA FE SERVICO LTDA</v>
          </cell>
          <cell r="I139">
            <v>18290.43</v>
          </cell>
          <cell r="J139">
            <v>15509.06</v>
          </cell>
          <cell r="K139">
            <v>1913.08</v>
          </cell>
          <cell r="L139">
            <v>178.23</v>
          </cell>
          <cell r="M139">
            <v>690.06</v>
          </cell>
          <cell r="N139">
            <v>3.49</v>
          </cell>
          <cell r="O139">
            <v>2970.53</v>
          </cell>
          <cell r="P139">
            <v>43371</v>
          </cell>
          <cell r="Q139">
            <v>81</v>
          </cell>
          <cell r="R139">
            <v>82</v>
          </cell>
          <cell r="S139" t="str">
            <v>61 a 90 dias</v>
          </cell>
          <cell r="T139">
            <v>6</v>
          </cell>
          <cell r="U139">
            <v>3</v>
          </cell>
          <cell r="V139">
            <v>0</v>
          </cell>
          <cell r="W139">
            <v>43403</v>
          </cell>
          <cell r="X139" t="str">
            <v>-</v>
          </cell>
          <cell r="Y139">
            <v>18290.43</v>
          </cell>
          <cell r="Z139" t="str">
            <v>-</v>
          </cell>
          <cell r="AA139">
            <v>3315.6873228766285</v>
          </cell>
          <cell r="AB139">
            <v>2124.0293349010753</v>
          </cell>
          <cell r="AC139">
            <v>1460.243107485968</v>
          </cell>
          <cell r="AD139" t="str">
            <v>CECOB</v>
          </cell>
          <cell r="AE139" t="str">
            <v>SEM RETORNO DA PROPOSTA</v>
          </cell>
          <cell r="AF139" t="str">
            <v>Maior que 12k</v>
          </cell>
          <cell r="AG139">
            <v>0</v>
          </cell>
          <cell r="AH139">
            <v>0</v>
          </cell>
          <cell r="AI139">
            <v>0</v>
          </cell>
          <cell r="AJ139" t="str">
            <v>-</v>
          </cell>
          <cell r="AK139"/>
          <cell r="AL139"/>
          <cell r="AM139"/>
          <cell r="AN139"/>
          <cell r="AO139"/>
          <cell r="AP139"/>
          <cell r="AQ139"/>
          <cell r="AR139"/>
          <cell r="AS139"/>
          <cell r="AT139"/>
          <cell r="AU139"/>
          <cell r="AV139"/>
          <cell r="AW139"/>
          <cell r="AX139"/>
          <cell r="AY139"/>
          <cell r="AZ139"/>
          <cell r="BA139">
            <v>4</v>
          </cell>
        </row>
        <row r="140">
          <cell r="C140">
            <v>4119</v>
          </cell>
          <cell r="D140" t="str">
            <v>A0015282-000</v>
          </cell>
          <cell r="E140" t="str">
            <v>SUSPENSO</v>
          </cell>
          <cell r="F140"/>
          <cell r="G140" t="str">
            <v>11578660000170</v>
          </cell>
          <cell r="H140" t="str">
            <v>BPR COMERCIO DE ALIMENTOS EIRELI</v>
          </cell>
          <cell r="I140">
            <v>16301.13</v>
          </cell>
          <cell r="J140">
            <v>13880.6</v>
          </cell>
          <cell r="K140">
            <v>1496.3</v>
          </cell>
          <cell r="L140">
            <v>174.73</v>
          </cell>
          <cell r="M140">
            <v>749.5</v>
          </cell>
          <cell r="N140">
            <v>3.49</v>
          </cell>
          <cell r="O140">
            <v>2604.1</v>
          </cell>
          <cell r="P140">
            <v>43532</v>
          </cell>
          <cell r="Q140">
            <v>0</v>
          </cell>
          <cell r="R140">
            <v>94</v>
          </cell>
          <cell r="S140" t="str">
            <v>91 a 120 dias</v>
          </cell>
          <cell r="T140">
            <v>6</v>
          </cell>
          <cell r="U140">
            <v>3</v>
          </cell>
          <cell r="V140">
            <v>0</v>
          </cell>
          <cell r="W140">
            <v>43565</v>
          </cell>
          <cell r="X140" t="str">
            <v>Multa e Mora + 10% dos juros</v>
          </cell>
          <cell r="Y140">
            <v>15227.27</v>
          </cell>
          <cell r="Z140" t="str">
            <v>Multa e Mora</v>
          </cell>
          <cell r="AA140">
            <v>2787.5228955875632</v>
          </cell>
          <cell r="AB140">
            <v>1785.6871970664627</v>
          </cell>
          <cell r="AC140">
            <v>1227.6371982233868</v>
          </cell>
          <cell r="AD140" t="str">
            <v>Mascarello</v>
          </cell>
          <cell r="AE140" t="str">
            <v>COBRANÇA JUDICIAL</v>
          </cell>
          <cell r="AF140" t="str">
            <v>Maior que 12k</v>
          </cell>
          <cell r="AG140">
            <v>3530.65</v>
          </cell>
          <cell r="AH140">
            <v>13660</v>
          </cell>
          <cell r="AI140">
            <v>345.95600000000002</v>
          </cell>
          <cell r="AJ140" t="str">
            <v>-</v>
          </cell>
          <cell r="AK140"/>
          <cell r="AL140"/>
          <cell r="AM140"/>
          <cell r="AN140"/>
          <cell r="AO140"/>
          <cell r="AP140"/>
          <cell r="AQ140"/>
          <cell r="AR140"/>
          <cell r="AS140"/>
          <cell r="AT140"/>
          <cell r="AU140"/>
          <cell r="AV140"/>
          <cell r="AW140"/>
          <cell r="AX140"/>
          <cell r="AY140"/>
          <cell r="AZ140"/>
          <cell r="BA140">
            <v>4</v>
          </cell>
        </row>
        <row r="141">
          <cell r="C141">
            <v>3870</v>
          </cell>
          <cell r="D141" t="str">
            <v>A0013542-000</v>
          </cell>
          <cell r="E141"/>
          <cell r="F141"/>
          <cell r="G141" t="str">
            <v>63104707000168</v>
          </cell>
          <cell r="H141" t="str">
            <v>BRANDAO &amp; BRANDAO COMERCIO DE DOCES LTDA</v>
          </cell>
          <cell r="I141">
            <v>83516.47</v>
          </cell>
          <cell r="J141">
            <v>75941.69</v>
          </cell>
          <cell r="K141">
            <v>6379.72</v>
          </cell>
          <cell r="L141">
            <v>285.45</v>
          </cell>
          <cell r="M141">
            <v>909.61</v>
          </cell>
          <cell r="N141">
            <v>2.99</v>
          </cell>
          <cell r="O141">
            <v>7136.2</v>
          </cell>
          <cell r="P141">
            <v>43455</v>
          </cell>
          <cell r="Q141">
            <v>0</v>
          </cell>
          <cell r="R141">
            <v>61</v>
          </cell>
          <cell r="S141" t="str">
            <v>61 a 90 dias</v>
          </cell>
          <cell r="T141">
            <v>13</v>
          </cell>
          <cell r="U141">
            <v>2</v>
          </cell>
          <cell r="V141">
            <v>0</v>
          </cell>
          <cell r="W141"/>
          <cell r="X141" t="str">
            <v>-</v>
          </cell>
          <cell r="Y141">
            <v>83516.47</v>
          </cell>
          <cell r="Z141" t="str">
            <v>-</v>
          </cell>
          <cell r="AA141">
            <v>14964.387033629537</v>
          </cell>
          <cell r="AB141">
            <v>9501.5847856793716</v>
          </cell>
          <cell r="AC141">
            <v>6450.8546552547486</v>
          </cell>
          <cell r="AD141" t="str">
            <v>CECOB</v>
          </cell>
          <cell r="AE141" t="str">
            <v>NÃO INDICADO PARA AJUIZAR</v>
          </cell>
          <cell r="AF141" t="str">
            <v>Maior que 12k</v>
          </cell>
          <cell r="AG141">
            <v>32151.39</v>
          </cell>
          <cell r="AH141">
            <v>81369.899999999994</v>
          </cell>
          <cell r="AI141">
            <v>2250.5973000000004</v>
          </cell>
          <cell r="AJ141" t="str">
            <v>-</v>
          </cell>
          <cell r="AK141"/>
          <cell r="AL141"/>
          <cell r="AM141"/>
          <cell r="AN141"/>
          <cell r="AO141"/>
          <cell r="AP141"/>
          <cell r="AQ141"/>
          <cell r="AR141"/>
          <cell r="AS141"/>
          <cell r="AT141"/>
          <cell r="AU141"/>
          <cell r="AV141"/>
          <cell r="AW141"/>
          <cell r="AX141"/>
          <cell r="AY141"/>
          <cell r="AZ141"/>
          <cell r="BA141">
            <v>4</v>
          </cell>
        </row>
        <row r="142">
          <cell r="C142">
            <v>4518</v>
          </cell>
          <cell r="D142" t="str">
            <v>A0019553-000</v>
          </cell>
          <cell r="E142"/>
          <cell r="F142"/>
          <cell r="G142" t="str">
            <v>11444568000118</v>
          </cell>
          <cell r="H142" t="str">
            <v>BRANORTE INDUSTRIA COMERCIO E EXPORTACAO DE ALIMENTOS EIRELI</v>
          </cell>
          <cell r="I142">
            <v>11411.22</v>
          </cell>
          <cell r="J142">
            <v>9221.27</v>
          </cell>
          <cell r="K142">
            <v>1499.92</v>
          </cell>
          <cell r="L142">
            <v>90.91</v>
          </cell>
          <cell r="M142">
            <v>599.12</v>
          </cell>
          <cell r="N142">
            <v>3.99</v>
          </cell>
          <cell r="O142">
            <v>1136.3399999999999</v>
          </cell>
          <cell r="P142">
            <v>43396</v>
          </cell>
          <cell r="Q142">
            <v>0</v>
          </cell>
          <cell r="R142">
            <v>120</v>
          </cell>
          <cell r="S142" t="str">
            <v>91 a 120 dias</v>
          </cell>
          <cell r="T142">
            <v>10</v>
          </cell>
          <cell r="U142">
            <v>4</v>
          </cell>
          <cell r="V142">
            <v>0</v>
          </cell>
          <cell r="W142">
            <v>43430</v>
          </cell>
          <cell r="X142" t="str">
            <v>Multa e Mora + 10% dos juros</v>
          </cell>
          <cell r="Y142">
            <v>10571.198</v>
          </cell>
          <cell r="Z142" t="str">
            <v>Multa e Mora</v>
          </cell>
          <cell r="AA142">
            <v>1966.0821601852638</v>
          </cell>
          <cell r="AB142">
            <v>1270.4757173594453</v>
          </cell>
          <cell r="AC142">
            <v>884.13684139630811</v>
          </cell>
          <cell r="AD142" t="str">
            <v>CECOB</v>
          </cell>
          <cell r="AE142" t="str">
            <v>SEM CONTATO</v>
          </cell>
          <cell r="AF142" t="str">
            <v>Menor que 12k</v>
          </cell>
          <cell r="AG142">
            <v>0</v>
          </cell>
          <cell r="AH142">
            <v>0</v>
          </cell>
          <cell r="AI142">
            <v>0</v>
          </cell>
          <cell r="AJ142" t="str">
            <v>-</v>
          </cell>
          <cell r="AK142"/>
          <cell r="AL142"/>
          <cell r="AM142"/>
          <cell r="AN142"/>
          <cell r="AO142"/>
          <cell r="AP142"/>
          <cell r="AQ142"/>
          <cell r="AR142"/>
          <cell r="AS142"/>
          <cell r="AT142"/>
          <cell r="AU142"/>
          <cell r="AV142"/>
          <cell r="AW142"/>
          <cell r="AX142"/>
          <cell r="AY142"/>
          <cell r="AZ142"/>
          <cell r="BA142">
            <v>3</v>
          </cell>
        </row>
        <row r="143">
          <cell r="C143">
            <v>15549</v>
          </cell>
          <cell r="D143" t="str">
            <v>A0248161-000</v>
          </cell>
          <cell r="E143"/>
          <cell r="F143"/>
          <cell r="G143" t="str">
            <v>10563600000111</v>
          </cell>
          <cell r="H143" t="str">
            <v>BRPACKING EMBALAGENS LTDA</v>
          </cell>
          <cell r="I143">
            <v>166024.56</v>
          </cell>
          <cell r="J143">
            <v>140732.5</v>
          </cell>
          <cell r="K143">
            <v>24308.18</v>
          </cell>
          <cell r="L143">
            <v>403.61</v>
          </cell>
          <cell r="M143">
            <v>580.27</v>
          </cell>
          <cell r="N143">
            <v>2.69</v>
          </cell>
          <cell r="O143">
            <v>9800.1200000000008</v>
          </cell>
          <cell r="P143">
            <v>43699</v>
          </cell>
          <cell r="Q143">
            <v>0</v>
          </cell>
          <cell r="R143">
            <v>40</v>
          </cell>
          <cell r="S143" t="str">
            <v>31 a 60 dias</v>
          </cell>
          <cell r="T143">
            <v>21</v>
          </cell>
          <cell r="U143">
            <v>2</v>
          </cell>
          <cell r="V143">
            <v>0</v>
          </cell>
          <cell r="W143">
            <v>43733</v>
          </cell>
          <cell r="X143" t="str">
            <v>-</v>
          </cell>
          <cell r="Y143">
            <v>166024.56</v>
          </cell>
          <cell r="Z143" t="str">
            <v>-</v>
          </cell>
          <cell r="AA143">
            <v>29538.967089096674</v>
          </cell>
          <cell r="AB143">
            <v>18654.666442614045</v>
          </cell>
          <cell r="AC143">
            <v>12568.02536174263</v>
          </cell>
          <cell r="AD143" t="str">
            <v>CECOB</v>
          </cell>
          <cell r="AE143" t="str">
            <v>AJUIZAR</v>
          </cell>
          <cell r="AF143" t="str">
            <v>Maior que 12k</v>
          </cell>
          <cell r="AG143">
            <v>0</v>
          </cell>
          <cell r="AH143">
            <v>0</v>
          </cell>
          <cell r="AI143">
            <v>0</v>
          </cell>
          <cell r="AJ143" t="str">
            <v>-</v>
          </cell>
          <cell r="AK143"/>
          <cell r="AL143"/>
          <cell r="AM143"/>
          <cell r="AN143"/>
          <cell r="AO143"/>
          <cell r="AP143"/>
          <cell r="AQ143"/>
          <cell r="AR143"/>
          <cell r="AS143"/>
          <cell r="AT143"/>
          <cell r="AU143"/>
          <cell r="AV143"/>
          <cell r="AW143"/>
          <cell r="AX143"/>
          <cell r="AY143"/>
          <cell r="AZ143"/>
          <cell r="BA143">
            <v>7</v>
          </cell>
        </row>
        <row r="144">
          <cell r="C144">
            <v>19922</v>
          </cell>
          <cell r="D144" t="str">
            <v>A0303217-000</v>
          </cell>
          <cell r="E144"/>
          <cell r="F144"/>
          <cell r="G144" t="str">
            <v>26019878000162</v>
          </cell>
          <cell r="H144" t="str">
            <v>BRUNA MARIA DA SILVA RAMOS BASILE MEI</v>
          </cell>
          <cell r="I144">
            <v>17411.439999999999</v>
          </cell>
          <cell r="J144">
            <v>16057.6</v>
          </cell>
          <cell r="K144">
            <v>1267</v>
          </cell>
          <cell r="L144">
            <v>29.05</v>
          </cell>
          <cell r="M144">
            <v>57.79</v>
          </cell>
          <cell r="N144">
            <v>3.29</v>
          </cell>
          <cell r="O144">
            <v>1394.55</v>
          </cell>
          <cell r="P144">
            <v>43710</v>
          </cell>
          <cell r="Q144">
            <v>29</v>
          </cell>
          <cell r="R144">
            <v>29</v>
          </cell>
          <cell r="S144" t="str">
            <v>1 a 30 dias</v>
          </cell>
          <cell r="T144">
            <v>15</v>
          </cell>
          <cell r="U144">
            <v>1</v>
          </cell>
          <cell r="V144">
            <v>0</v>
          </cell>
          <cell r="W144">
            <v>43728</v>
          </cell>
          <cell r="X144" t="str">
            <v>-</v>
          </cell>
          <cell r="Y144">
            <v>17411.439999999999</v>
          </cell>
          <cell r="Z144" t="str">
            <v>-</v>
          </cell>
          <cell r="AA144">
            <v>3141.707159383986</v>
          </cell>
          <cell r="AB144">
            <v>2005.4942479365068</v>
          </cell>
          <cell r="AC144">
            <v>1371.9157931807144</v>
          </cell>
          <cell r="AD144" t="str">
            <v>Mascarello</v>
          </cell>
          <cell r="AE144" t="str">
            <v>SEM CONDIÇÃO</v>
          </cell>
          <cell r="AF144" t="str">
            <v>Maior que 12k</v>
          </cell>
          <cell r="AG144">
            <v>0</v>
          </cell>
          <cell r="AH144">
            <v>0</v>
          </cell>
          <cell r="AI144">
            <v>0</v>
          </cell>
          <cell r="AJ144" t="str">
            <v>-</v>
          </cell>
          <cell r="AK144"/>
          <cell r="AL144"/>
          <cell r="AM144"/>
          <cell r="AN144"/>
          <cell r="AO144"/>
          <cell r="AP144"/>
          <cell r="AQ144"/>
          <cell r="AR144"/>
          <cell r="AS144"/>
          <cell r="AT144"/>
          <cell r="AU144"/>
          <cell r="AV144"/>
          <cell r="AW144"/>
          <cell r="AX144"/>
          <cell r="AY144"/>
          <cell r="AZ144"/>
          <cell r="BA144">
            <v>7</v>
          </cell>
        </row>
        <row r="145">
          <cell r="C145">
            <v>5955</v>
          </cell>
          <cell r="D145" t="str">
            <v>A0193034-000</v>
          </cell>
          <cell r="E145"/>
          <cell r="F145"/>
          <cell r="G145" t="str">
            <v>26191506000119</v>
          </cell>
          <cell r="H145" t="str">
            <v>BRUNA YURIKO SAMIZAVA MEI</v>
          </cell>
          <cell r="I145">
            <v>4604.99</v>
          </cell>
          <cell r="J145">
            <v>3767.53</v>
          </cell>
          <cell r="K145">
            <v>255.59</v>
          </cell>
          <cell r="L145">
            <v>92.1</v>
          </cell>
          <cell r="M145">
            <v>489.77</v>
          </cell>
          <cell r="N145">
            <v>4.49</v>
          </cell>
          <cell r="O145">
            <v>2011.56</v>
          </cell>
          <cell r="P145">
            <v>43544</v>
          </cell>
          <cell r="Q145">
            <v>0</v>
          </cell>
          <cell r="R145">
            <v>82</v>
          </cell>
          <cell r="S145" t="str">
            <v>61 a 90 dias</v>
          </cell>
          <cell r="T145">
            <v>2</v>
          </cell>
          <cell r="U145">
            <v>2</v>
          </cell>
          <cell r="V145">
            <v>0</v>
          </cell>
          <cell r="W145">
            <v>43585</v>
          </cell>
          <cell r="X145" t="str">
            <v>-</v>
          </cell>
          <cell r="Y145">
            <v>4604.99</v>
          </cell>
          <cell r="Z145" t="str">
            <v>-</v>
          </cell>
          <cell r="AA145">
            <v>854.16784897418665</v>
          </cell>
          <cell r="AB145">
            <v>556.69164661250261</v>
          </cell>
          <cell r="AC145" t="str">
            <v>-</v>
          </cell>
          <cell r="AD145" t="str">
            <v>CECOB</v>
          </cell>
          <cell r="AE145" t="str">
            <v>SEM RETORNO DO CONTATO</v>
          </cell>
          <cell r="AF145" t="str">
            <v>Menor que 12k</v>
          </cell>
          <cell r="AG145">
            <v>0</v>
          </cell>
          <cell r="AH145">
            <v>0</v>
          </cell>
          <cell r="AI145">
            <v>0</v>
          </cell>
          <cell r="AJ145" t="str">
            <v>-</v>
          </cell>
          <cell r="AK145"/>
          <cell r="AL145"/>
          <cell r="AM145"/>
          <cell r="AN145"/>
          <cell r="AO145"/>
          <cell r="AP145"/>
          <cell r="AQ145"/>
          <cell r="AR145"/>
          <cell r="AS145"/>
          <cell r="AT145"/>
          <cell r="AU145"/>
          <cell r="AV145"/>
          <cell r="AW145"/>
          <cell r="AX145"/>
          <cell r="AY145"/>
          <cell r="AZ145"/>
          <cell r="BA145">
            <v>4</v>
          </cell>
        </row>
        <row r="146">
          <cell r="C146">
            <v>15984</v>
          </cell>
          <cell r="D146" t="str">
            <v>A0259548-000</v>
          </cell>
          <cell r="E146"/>
          <cell r="F146"/>
          <cell r="G146" t="str">
            <v>23586322000160</v>
          </cell>
          <cell r="H146" t="str">
            <v>BRUNO COMERCIO DE ROUPAS EIRELI</v>
          </cell>
          <cell r="I146">
            <v>34121.089999999997</v>
          </cell>
          <cell r="J146">
            <v>30536.240000000002</v>
          </cell>
          <cell r="K146">
            <v>2906.87</v>
          </cell>
          <cell r="L146">
            <v>174.54</v>
          </cell>
          <cell r="M146">
            <v>503.44</v>
          </cell>
          <cell r="N146">
            <v>2.89</v>
          </cell>
          <cell r="O146">
            <v>2683.03</v>
          </cell>
          <cell r="P146">
            <v>43633</v>
          </cell>
          <cell r="Q146">
            <v>0</v>
          </cell>
          <cell r="R146">
            <v>78</v>
          </cell>
          <cell r="S146" t="str">
            <v>61 a 90 dias</v>
          </cell>
          <cell r="T146">
            <v>14</v>
          </cell>
          <cell r="U146">
            <v>3</v>
          </cell>
          <cell r="V146">
            <v>0</v>
          </cell>
          <cell r="W146"/>
          <cell r="X146" t="str">
            <v>-</v>
          </cell>
          <cell r="Y146">
            <v>34121.089999999997</v>
          </cell>
          <cell r="Z146" t="str">
            <v>-</v>
          </cell>
          <cell r="AA146">
            <v>6099.4490562820392</v>
          </cell>
          <cell r="AB146">
            <v>3865.885768100246</v>
          </cell>
          <cell r="AC146">
            <v>2617.958072256054</v>
          </cell>
          <cell r="AD146" t="str">
            <v>Mascarello</v>
          </cell>
          <cell r="AE146" t="str">
            <v>SEM INTERESSE</v>
          </cell>
          <cell r="AF146" t="str">
            <v>Maior que 12k</v>
          </cell>
          <cell r="AG146">
            <v>0</v>
          </cell>
          <cell r="AH146">
            <v>0</v>
          </cell>
          <cell r="AI146">
            <v>0</v>
          </cell>
          <cell r="AJ146" t="str">
            <v>-</v>
          </cell>
          <cell r="AK146"/>
          <cell r="AL146"/>
          <cell r="AM146"/>
          <cell r="AN146"/>
          <cell r="AO146"/>
          <cell r="AP146"/>
          <cell r="AQ146"/>
          <cell r="AR146"/>
          <cell r="AS146"/>
          <cell r="AT146"/>
          <cell r="AU146"/>
          <cell r="AV146"/>
          <cell r="AW146"/>
          <cell r="AX146"/>
          <cell r="AY146"/>
          <cell r="AZ146"/>
          <cell r="BA146">
            <v>7</v>
          </cell>
        </row>
        <row r="147">
          <cell r="C147">
            <v>10240</v>
          </cell>
          <cell r="D147" t="str">
            <v>A0210313-000</v>
          </cell>
          <cell r="E147"/>
          <cell r="F147"/>
          <cell r="G147" t="str">
            <v>24685473000138</v>
          </cell>
          <cell r="H147" t="str">
            <v>BRUNO GIORDANO LOUZADA DE FREITAS MEI</v>
          </cell>
          <cell r="I147">
            <v>4136.3</v>
          </cell>
          <cell r="J147">
            <v>3442.27</v>
          </cell>
          <cell r="K147">
            <v>493.52</v>
          </cell>
          <cell r="L147">
            <v>39.56</v>
          </cell>
          <cell r="M147">
            <v>160.94999999999999</v>
          </cell>
          <cell r="N147">
            <v>4.8899999999999997</v>
          </cell>
          <cell r="O147">
            <v>592.52</v>
          </cell>
          <cell r="P147">
            <v>43634</v>
          </cell>
          <cell r="Q147">
            <v>0</v>
          </cell>
          <cell r="R147">
            <v>77</v>
          </cell>
          <cell r="S147" t="str">
            <v>61 a 90 dias</v>
          </cell>
          <cell r="T147">
            <v>7</v>
          </cell>
          <cell r="U147">
            <v>3</v>
          </cell>
          <cell r="V147">
            <v>0</v>
          </cell>
          <cell r="W147"/>
          <cell r="X147" t="str">
            <v>-</v>
          </cell>
          <cell r="Y147">
            <v>4136.3</v>
          </cell>
          <cell r="Z147" t="str">
            <v>-</v>
          </cell>
          <cell r="AA147">
            <v>774.20045405404881</v>
          </cell>
          <cell r="AB147">
            <v>507.97219074489982</v>
          </cell>
          <cell r="AC147" t="str">
            <v>-</v>
          </cell>
          <cell r="AD147" t="str">
            <v>CECOB</v>
          </cell>
          <cell r="AE147" t="str">
            <v>Envio de Sms</v>
          </cell>
          <cell r="AF147" t="str">
            <v>Menor que 12k</v>
          </cell>
          <cell r="AG147">
            <v>0</v>
          </cell>
          <cell r="AH147">
            <v>0</v>
          </cell>
          <cell r="AI147">
            <v>0</v>
          </cell>
          <cell r="AJ147" t="str">
            <v>-</v>
          </cell>
          <cell r="AK147"/>
          <cell r="AL147"/>
          <cell r="AM147"/>
          <cell r="AN147"/>
          <cell r="AO147"/>
          <cell r="AP147"/>
          <cell r="AQ147"/>
          <cell r="AR147"/>
          <cell r="AS147"/>
          <cell r="AT147"/>
          <cell r="AU147"/>
          <cell r="AV147"/>
          <cell r="AW147"/>
          <cell r="AX147"/>
          <cell r="AY147"/>
          <cell r="AZ147"/>
          <cell r="BA147">
            <v>4</v>
          </cell>
        </row>
        <row r="148">
          <cell r="C148">
            <v>7978</v>
          </cell>
          <cell r="D148" t="str">
            <v>A0200050-000</v>
          </cell>
          <cell r="E148"/>
          <cell r="F148"/>
          <cell r="G148" t="str">
            <v>26225965000176</v>
          </cell>
          <cell r="H148" t="str">
            <v>BRUNO HENRIQUE BIAGIO SANTANA MEI</v>
          </cell>
          <cell r="I148">
            <v>7739.08</v>
          </cell>
          <cell r="J148">
            <v>6701.65</v>
          </cell>
          <cell r="K148">
            <v>731.33</v>
          </cell>
          <cell r="L148">
            <v>83.3</v>
          </cell>
          <cell r="M148">
            <v>222.8</v>
          </cell>
          <cell r="N148">
            <v>4.1900000000000004</v>
          </cell>
          <cell r="O148">
            <v>1286.3399999999999</v>
          </cell>
          <cell r="P148">
            <v>43529</v>
          </cell>
          <cell r="Q148">
            <v>0</v>
          </cell>
          <cell r="R148">
            <v>62</v>
          </cell>
          <cell r="S148" t="str">
            <v>61 a 90 dias</v>
          </cell>
          <cell r="T148">
            <v>6</v>
          </cell>
          <cell r="U148">
            <v>3</v>
          </cell>
          <cell r="V148">
            <v>0</v>
          </cell>
          <cell r="W148">
            <v>43563</v>
          </cell>
          <cell r="X148" t="str">
            <v>-</v>
          </cell>
          <cell r="Y148">
            <v>7739.08</v>
          </cell>
          <cell r="Z148" t="str">
            <v>-</v>
          </cell>
          <cell r="AA148">
            <v>1425.7280397593572</v>
          </cell>
          <cell r="AB148">
            <v>924.46945569081845</v>
          </cell>
          <cell r="AC148">
            <v>646.42526857159714</v>
          </cell>
          <cell r="AD148" t="str">
            <v>CECOB</v>
          </cell>
          <cell r="AE148" t="str">
            <v>ACORDO EM ESPERA</v>
          </cell>
          <cell r="AF148" t="str">
            <v>Menor que 12k</v>
          </cell>
          <cell r="AG148">
            <v>0</v>
          </cell>
          <cell r="AH148">
            <v>0</v>
          </cell>
          <cell r="AI148">
            <v>0</v>
          </cell>
          <cell r="AJ148" t="str">
            <v>-</v>
          </cell>
          <cell r="AK148"/>
          <cell r="AL148"/>
          <cell r="AM148"/>
          <cell r="AN148"/>
          <cell r="AO148"/>
          <cell r="AP148"/>
          <cell r="AQ148"/>
          <cell r="AR148"/>
          <cell r="AS148"/>
          <cell r="AT148"/>
          <cell r="AU148"/>
          <cell r="AV148"/>
          <cell r="AW148"/>
          <cell r="AX148"/>
          <cell r="AY148"/>
          <cell r="AZ148"/>
          <cell r="BA148">
            <v>4</v>
          </cell>
        </row>
        <row r="149">
          <cell r="C149">
            <v>15554</v>
          </cell>
          <cell r="D149" t="str">
            <v>A0250696-000</v>
          </cell>
          <cell r="E149"/>
          <cell r="F149"/>
          <cell r="G149" t="str">
            <v>24304280000190</v>
          </cell>
          <cell r="H149" t="str">
            <v>BRUNO RAFAEL DOS SANTOS LOURENCO MEI</v>
          </cell>
          <cell r="I149">
            <v>12008.74</v>
          </cell>
          <cell r="J149">
            <v>10153.01</v>
          </cell>
          <cell r="K149">
            <v>1462.72</v>
          </cell>
          <cell r="L149">
            <v>79.25</v>
          </cell>
          <cell r="M149">
            <v>313.76</v>
          </cell>
          <cell r="N149">
            <v>4.49</v>
          </cell>
          <cell r="O149">
            <v>1189.79</v>
          </cell>
          <cell r="P149">
            <v>43633</v>
          </cell>
          <cell r="Q149">
            <v>0</v>
          </cell>
          <cell r="R149">
            <v>78</v>
          </cell>
          <cell r="S149" t="str">
            <v>61 a 90 dias</v>
          </cell>
          <cell r="T149">
            <v>11</v>
          </cell>
          <cell r="U149">
            <v>3</v>
          </cell>
          <cell r="V149">
            <v>0</v>
          </cell>
          <cell r="W149"/>
          <cell r="X149" t="str">
            <v>-</v>
          </cell>
          <cell r="Y149">
            <v>12008.74</v>
          </cell>
          <cell r="Z149" t="str">
            <v>-</v>
          </cell>
          <cell r="AA149">
            <v>2227.470551443168</v>
          </cell>
          <cell r="AB149">
            <v>1451.7219894812856</v>
          </cell>
          <cell r="AC149">
            <v>1022.2872761198852</v>
          </cell>
          <cell r="AD149" t="str">
            <v>CECOB</v>
          </cell>
          <cell r="AE149" t="str">
            <v>ACORDO EM ATRASO</v>
          </cell>
          <cell r="AF149" t="str">
            <v>Maior que 12k</v>
          </cell>
          <cell r="AG149">
            <v>601.83000000000004</v>
          </cell>
          <cell r="AH149">
            <v>13842.09</v>
          </cell>
          <cell r="AI149">
            <v>42.128100000000003</v>
          </cell>
          <cell r="AJ149" t="str">
            <v>-</v>
          </cell>
          <cell r="AK149"/>
          <cell r="AL149"/>
          <cell r="AM149"/>
          <cell r="AN149"/>
          <cell r="AO149"/>
          <cell r="AP149"/>
          <cell r="AQ149"/>
          <cell r="AR149"/>
          <cell r="AS149"/>
          <cell r="AT149"/>
          <cell r="AU149"/>
          <cell r="AV149"/>
          <cell r="AW149"/>
          <cell r="AX149"/>
          <cell r="AY149"/>
          <cell r="AZ149"/>
          <cell r="BA149">
            <v>7</v>
          </cell>
        </row>
        <row r="150">
          <cell r="C150">
            <v>9471</v>
          </cell>
          <cell r="D150" t="str">
            <v>A0208795-000</v>
          </cell>
          <cell r="E150"/>
          <cell r="F150"/>
          <cell r="G150" t="str">
            <v>21115834000112</v>
          </cell>
          <cell r="H150" t="str">
            <v>BVA DISTRIBUIDORA DE ALIMENTOS EIRELI</v>
          </cell>
          <cell r="I150">
            <v>10294.93</v>
          </cell>
          <cell r="J150">
            <v>8751.07</v>
          </cell>
          <cell r="K150">
            <v>915.2</v>
          </cell>
          <cell r="L150">
            <v>129.82</v>
          </cell>
          <cell r="M150">
            <v>498.84</v>
          </cell>
          <cell r="N150">
            <v>3.79</v>
          </cell>
          <cell r="O150">
            <v>1954.14</v>
          </cell>
          <cell r="P150">
            <v>43509</v>
          </cell>
          <cell r="Q150">
            <v>0</v>
          </cell>
          <cell r="R150">
            <v>82</v>
          </cell>
          <cell r="S150" t="str">
            <v>61 a 90 dias</v>
          </cell>
          <cell r="T150">
            <v>5</v>
          </cell>
          <cell r="U150">
            <v>3</v>
          </cell>
          <cell r="V150">
            <v>0</v>
          </cell>
          <cell r="W150">
            <v>43542</v>
          </cell>
          <cell r="X150" t="str">
            <v>-</v>
          </cell>
          <cell r="Y150">
            <v>10294.93</v>
          </cell>
          <cell r="Z150" t="str">
            <v>-</v>
          </cell>
          <cell r="AA150">
            <v>1879.2513797823647</v>
          </cell>
          <cell r="AB150">
            <v>1210.1718783882511</v>
          </cell>
          <cell r="AC150">
            <v>838.11420800032863</v>
          </cell>
          <cell r="AD150" t="str">
            <v>CECOB</v>
          </cell>
          <cell r="AE150" t="str">
            <v>Envio de Sms</v>
          </cell>
          <cell r="AF150" t="str">
            <v>Menor que 12k</v>
          </cell>
          <cell r="AG150">
            <v>0</v>
          </cell>
          <cell r="AH150">
            <v>0</v>
          </cell>
          <cell r="AI150">
            <v>0</v>
          </cell>
          <cell r="AJ150" t="str">
            <v>-</v>
          </cell>
          <cell r="AK150"/>
          <cell r="AL150"/>
          <cell r="AM150"/>
          <cell r="AN150"/>
          <cell r="AO150"/>
          <cell r="AP150"/>
          <cell r="AQ150"/>
          <cell r="AR150"/>
          <cell r="AS150"/>
          <cell r="AT150"/>
          <cell r="AU150"/>
          <cell r="AV150"/>
          <cell r="AW150"/>
          <cell r="AX150"/>
          <cell r="AY150"/>
          <cell r="AZ150"/>
          <cell r="BA150">
            <v>5</v>
          </cell>
        </row>
        <row r="151">
          <cell r="C151">
            <v>17480</v>
          </cell>
          <cell r="D151" t="str">
            <v>A0273833-000</v>
          </cell>
          <cell r="E151"/>
          <cell r="F151"/>
          <cell r="G151" t="str">
            <v>14627606000166</v>
          </cell>
          <cell r="H151" t="str">
            <v>BVA TRANSPORTES E COMERCIO DE PRODUTOS ALIMENTICIOS LTDA</v>
          </cell>
          <cell r="I151">
            <v>169108.45</v>
          </cell>
          <cell r="J151">
            <v>157124.18</v>
          </cell>
          <cell r="K151">
            <v>10642.44</v>
          </cell>
          <cell r="L151">
            <v>499.98</v>
          </cell>
          <cell r="M151">
            <v>841.85</v>
          </cell>
          <cell r="N151">
            <v>2.89</v>
          </cell>
          <cell r="O151">
            <v>11828.53</v>
          </cell>
          <cell r="P151">
            <v>43668</v>
          </cell>
          <cell r="Q151">
            <v>0</v>
          </cell>
          <cell r="R151">
            <v>43</v>
          </cell>
          <cell r="S151" t="str">
            <v>31 a 60 dias</v>
          </cell>
          <cell r="T151">
            <v>17</v>
          </cell>
          <cell r="U151">
            <v>2</v>
          </cell>
          <cell r="V151">
            <v>0</v>
          </cell>
          <cell r="W151">
            <v>43698</v>
          </cell>
          <cell r="X151" t="str">
            <v>-</v>
          </cell>
          <cell r="Y151">
            <v>169108.45</v>
          </cell>
          <cell r="Z151" t="str">
            <v>-</v>
          </cell>
          <cell r="AA151">
            <v>30229.643184371263</v>
          </cell>
          <cell r="AB151">
            <v>19159.820220294612</v>
          </cell>
          <cell r="AC151">
            <v>12974.93227104437</v>
          </cell>
          <cell r="AD151" t="str">
            <v>CECOB</v>
          </cell>
          <cell r="AE151" t="str">
            <v>Envio de Sms</v>
          </cell>
          <cell r="AF151" t="str">
            <v>Maior que 12k</v>
          </cell>
          <cell r="AG151">
            <v>0</v>
          </cell>
          <cell r="AH151">
            <v>0</v>
          </cell>
          <cell r="AI151">
            <v>0</v>
          </cell>
          <cell r="AJ151" t="str">
            <v>-</v>
          </cell>
          <cell r="AK151"/>
          <cell r="AL151"/>
          <cell r="AM151"/>
          <cell r="AN151"/>
          <cell r="AO151"/>
          <cell r="AP151"/>
          <cell r="AQ151"/>
          <cell r="AR151"/>
          <cell r="AS151"/>
          <cell r="AT151"/>
          <cell r="AU151"/>
          <cell r="AV151"/>
          <cell r="AW151"/>
          <cell r="AX151"/>
          <cell r="AY151"/>
          <cell r="AZ151"/>
          <cell r="BA151">
            <v>5</v>
          </cell>
        </row>
        <row r="152">
          <cell r="C152">
            <v>2917</v>
          </cell>
          <cell r="D152" t="str">
            <v>A0008407-000</v>
          </cell>
          <cell r="E152"/>
          <cell r="F152"/>
          <cell r="G152" t="str">
            <v>10813322000103</v>
          </cell>
          <cell r="H152" t="str">
            <v>C A COSTA ARTESANATOS</v>
          </cell>
          <cell r="I152">
            <v>14115.57</v>
          </cell>
          <cell r="J152">
            <v>12221.33</v>
          </cell>
          <cell r="K152">
            <v>812.89</v>
          </cell>
          <cell r="L152">
            <v>282.31</v>
          </cell>
          <cell r="M152">
            <v>799.04</v>
          </cell>
          <cell r="N152">
            <v>3.29</v>
          </cell>
          <cell r="O152">
            <v>4344.74</v>
          </cell>
          <cell r="P152">
            <v>43552</v>
          </cell>
          <cell r="Q152">
            <v>0</v>
          </cell>
          <cell r="R152">
            <v>74</v>
          </cell>
          <cell r="S152" t="str">
            <v>61 a 90 dias</v>
          </cell>
          <cell r="T152">
            <v>3</v>
          </cell>
          <cell r="U152">
            <v>3</v>
          </cell>
          <cell r="V152">
            <v>1</v>
          </cell>
          <cell r="W152">
            <v>43585</v>
          </cell>
          <cell r="X152" t="str">
            <v>-</v>
          </cell>
          <cell r="Y152">
            <v>14115.57</v>
          </cell>
          <cell r="Z152" t="str">
            <v>-</v>
          </cell>
          <cell r="AA152">
            <v>2547.0028514462801</v>
          </cell>
          <cell r="AB152">
            <v>1625.8675009847043</v>
          </cell>
          <cell r="AC152">
            <v>1112.2212414796193</v>
          </cell>
          <cell r="AD152" t="str">
            <v>Mascarello</v>
          </cell>
          <cell r="AE152" t="str">
            <v>ACORDO EM ATRASO</v>
          </cell>
          <cell r="AF152" t="str">
            <v>Maior que 12k</v>
          </cell>
          <cell r="AG152">
            <v>0</v>
          </cell>
          <cell r="AH152">
            <v>0</v>
          </cell>
          <cell r="AI152">
            <v>0</v>
          </cell>
          <cell r="AJ152" t="str">
            <v>-</v>
          </cell>
          <cell r="AK152"/>
          <cell r="AL152"/>
          <cell r="AM152"/>
          <cell r="AN152"/>
          <cell r="AO152"/>
          <cell r="AP152"/>
          <cell r="AQ152"/>
          <cell r="AR152"/>
          <cell r="AS152"/>
          <cell r="AT152"/>
          <cell r="AU152"/>
          <cell r="AV152"/>
          <cell r="AW152"/>
          <cell r="AX152"/>
          <cell r="AY152"/>
          <cell r="AZ152"/>
          <cell r="BA152">
            <v>4</v>
          </cell>
        </row>
        <row r="153">
          <cell r="C153">
            <v>5785</v>
          </cell>
          <cell r="D153" t="str">
            <v>A0185705-000</v>
          </cell>
          <cell r="E153"/>
          <cell r="F153"/>
          <cell r="G153" t="str">
            <v>07775558000198</v>
          </cell>
          <cell r="H153" t="str">
            <v>C A GRAMKOW COMERCIO EXTERIOR LTDA</v>
          </cell>
          <cell r="I153">
            <v>61842.39</v>
          </cell>
          <cell r="J153">
            <v>57200.15</v>
          </cell>
          <cell r="K153">
            <v>3356.79</v>
          </cell>
          <cell r="L153">
            <v>442.35</v>
          </cell>
          <cell r="M153">
            <v>843.1</v>
          </cell>
          <cell r="N153">
            <v>2.59</v>
          </cell>
          <cell r="O153">
            <v>10415.959999999999</v>
          </cell>
          <cell r="P153">
            <v>43577</v>
          </cell>
          <cell r="Q153">
            <v>0</v>
          </cell>
          <cell r="R153">
            <v>49</v>
          </cell>
          <cell r="S153" t="str">
            <v>31 a 60 dias</v>
          </cell>
          <cell r="T153">
            <v>6</v>
          </cell>
          <cell r="U153">
            <v>2</v>
          </cell>
          <cell r="V153">
            <v>0</v>
          </cell>
          <cell r="W153">
            <v>43619</v>
          </cell>
          <cell r="X153" t="str">
            <v>-</v>
          </cell>
          <cell r="Y153">
            <v>61842.39</v>
          </cell>
          <cell r="Z153" t="str">
            <v>-</v>
          </cell>
          <cell r="AA153">
            <v>10976.997529310218</v>
          </cell>
          <cell r="AB153">
            <v>6919.7150975794011</v>
          </cell>
          <cell r="AC153">
            <v>4649.8737229313219</v>
          </cell>
          <cell r="AD153" t="str">
            <v>Mascarello</v>
          </cell>
          <cell r="AE153" t="str">
            <v>ACORDO EM ATRASO</v>
          </cell>
          <cell r="AF153" t="str">
            <v>Maior que 12k</v>
          </cell>
          <cell r="AG153">
            <v>22282.75</v>
          </cell>
          <cell r="AH153">
            <v>0</v>
          </cell>
          <cell r="AI153">
            <v>2228.2750000000001</v>
          </cell>
          <cell r="AJ153" t="str">
            <v>-</v>
          </cell>
          <cell r="AK153"/>
          <cell r="AL153"/>
          <cell r="AM153"/>
          <cell r="AN153"/>
          <cell r="AO153"/>
          <cell r="AP153"/>
          <cell r="AQ153"/>
          <cell r="AR153"/>
          <cell r="AS153"/>
          <cell r="AT153"/>
          <cell r="AU153"/>
          <cell r="AV153"/>
          <cell r="AW153"/>
          <cell r="AX153"/>
          <cell r="AY153"/>
          <cell r="AZ153"/>
          <cell r="BA153">
            <v>5</v>
          </cell>
        </row>
        <row r="154">
          <cell r="C154">
            <v>1296</v>
          </cell>
          <cell r="D154" t="str">
            <v>05074423-000</v>
          </cell>
          <cell r="E154"/>
          <cell r="F154"/>
          <cell r="G154" t="str">
            <v>27031124000190</v>
          </cell>
          <cell r="H154" t="str">
            <v>C A R COMERCIO DE CALCADOS EIRELI EPP</v>
          </cell>
          <cell r="I154">
            <v>7086.11</v>
          </cell>
          <cell r="J154">
            <v>6138.66</v>
          </cell>
          <cell r="K154">
            <v>698.87</v>
          </cell>
          <cell r="L154">
            <v>47.59</v>
          </cell>
          <cell r="M154">
            <v>200.99</v>
          </cell>
          <cell r="N154">
            <v>4.49</v>
          </cell>
          <cell r="O154">
            <v>1189.76</v>
          </cell>
          <cell r="P154">
            <v>43391</v>
          </cell>
          <cell r="Q154">
            <v>0</v>
          </cell>
          <cell r="R154">
            <v>62</v>
          </cell>
          <cell r="S154" t="str">
            <v>61 a 90 dias</v>
          </cell>
          <cell r="T154">
            <v>6</v>
          </cell>
          <cell r="U154">
            <v>2</v>
          </cell>
          <cell r="V154">
            <v>0</v>
          </cell>
          <cell r="W154">
            <v>43423</v>
          </cell>
          <cell r="X154" t="str">
            <v>-</v>
          </cell>
          <cell r="Y154">
            <v>7086.11</v>
          </cell>
          <cell r="Z154" t="str">
            <v>-</v>
          </cell>
          <cell r="AA154">
            <v>1314.3844690855949</v>
          </cell>
          <cell r="AB154">
            <v>856.63122916169664</v>
          </cell>
          <cell r="AC154">
            <v>603.2306545221129</v>
          </cell>
          <cell r="AD154" t="str">
            <v>CECOB</v>
          </cell>
          <cell r="AE154" t="str">
            <v>PAGOU SEM ACORDO - FINALIZADO</v>
          </cell>
          <cell r="AF154" t="str">
            <v>Menor que 12k</v>
          </cell>
          <cell r="AG154">
            <v>7632.51</v>
          </cell>
          <cell r="AH154">
            <v>0</v>
          </cell>
          <cell r="AI154">
            <v>534.27570000000003</v>
          </cell>
          <cell r="AJ154" t="str">
            <v>-</v>
          </cell>
          <cell r="AK154"/>
          <cell r="AL154"/>
          <cell r="AM154"/>
          <cell r="AN154"/>
          <cell r="AO154"/>
          <cell r="AP154"/>
          <cell r="AQ154"/>
          <cell r="AR154"/>
          <cell r="AS154"/>
          <cell r="AT154"/>
          <cell r="AU154"/>
          <cell r="AV154"/>
          <cell r="AW154"/>
          <cell r="AX154"/>
          <cell r="AY154"/>
          <cell r="AZ154"/>
          <cell r="BA154">
            <v>4</v>
          </cell>
        </row>
        <row r="155">
          <cell r="C155">
            <v>347</v>
          </cell>
          <cell r="D155" t="str">
            <v>05032868-000</v>
          </cell>
          <cell r="E155"/>
          <cell r="F155"/>
          <cell r="G155" t="str">
            <v>09003533000100</v>
          </cell>
          <cell r="H155" t="str">
            <v>C C G LINDO TRANSPORTES ME</v>
          </cell>
          <cell r="I155">
            <v>5773.27</v>
          </cell>
          <cell r="J155">
            <v>4102.4399999999996</v>
          </cell>
          <cell r="K155">
            <v>515.46</v>
          </cell>
          <cell r="L155">
            <v>92.36</v>
          </cell>
          <cell r="M155">
            <v>1063.01</v>
          </cell>
          <cell r="N155">
            <v>3.49</v>
          </cell>
          <cell r="O155">
            <v>769.65</v>
          </cell>
          <cell r="P155">
            <v>43180</v>
          </cell>
          <cell r="Q155">
            <v>0</v>
          </cell>
          <cell r="R155">
            <v>217</v>
          </cell>
          <cell r="S155" t="str">
            <v>181 a 360 dias</v>
          </cell>
          <cell r="T155">
            <v>6</v>
          </cell>
          <cell r="U155">
            <v>6</v>
          </cell>
          <cell r="V155">
            <v>0</v>
          </cell>
          <cell r="W155">
            <v>43223</v>
          </cell>
          <cell r="X155" t="str">
            <v>Multa e Mora + 10% dos juros</v>
          </cell>
          <cell r="Y155">
            <v>4566.3539999999994</v>
          </cell>
          <cell r="Z155" t="str">
            <v>Multa e Mora + 10% dos juros</v>
          </cell>
          <cell r="AA155">
            <v>827.78819686398754</v>
          </cell>
          <cell r="AB155">
            <v>530.28112786538441</v>
          </cell>
          <cell r="AC155" t="str">
            <v>-</v>
          </cell>
          <cell r="AD155" t="str">
            <v>CECOB</v>
          </cell>
          <cell r="AE155" t="str">
            <v>NÃO INDICADO PARA AJUIZAR</v>
          </cell>
          <cell r="AF155" t="str">
            <v>Menor que 12k</v>
          </cell>
          <cell r="AG155">
            <v>0</v>
          </cell>
          <cell r="AH155">
            <v>0</v>
          </cell>
          <cell r="AI155">
            <v>0</v>
          </cell>
          <cell r="AJ155" t="str">
            <v>-</v>
          </cell>
          <cell r="AK155"/>
          <cell r="AL155"/>
          <cell r="AM155"/>
          <cell r="AN155"/>
          <cell r="AO155"/>
          <cell r="AP155"/>
          <cell r="AQ155"/>
          <cell r="AR155"/>
          <cell r="AS155"/>
          <cell r="AT155"/>
          <cell r="AU155"/>
          <cell r="AV155"/>
          <cell r="AW155"/>
          <cell r="AX155"/>
          <cell r="AY155">
            <v>147.58000000000001</v>
          </cell>
          <cell r="AZ155">
            <v>2.5562636079726048E-2</v>
          </cell>
          <cell r="BA155">
            <v>1</v>
          </cell>
        </row>
        <row r="156">
          <cell r="C156">
            <v>685</v>
          </cell>
          <cell r="D156" t="str">
            <v>05058884-000</v>
          </cell>
          <cell r="E156" t="str">
            <v>ENCAMINHADO</v>
          </cell>
          <cell r="F156"/>
          <cell r="G156" t="str">
            <v>24600484000178</v>
          </cell>
          <cell r="H156" t="str">
            <v>C CARVALHO PASSOS ME</v>
          </cell>
          <cell r="I156">
            <v>9394.7099999999991</v>
          </cell>
          <cell r="J156">
            <v>5150.4799999999996</v>
          </cell>
          <cell r="K156">
            <v>868.72</v>
          </cell>
          <cell r="L156">
            <v>120.38</v>
          </cell>
          <cell r="M156">
            <v>3255.13</v>
          </cell>
          <cell r="N156">
            <v>4.6900000000000004</v>
          </cell>
          <cell r="O156">
            <v>1003.2</v>
          </cell>
          <cell r="P156">
            <v>43089</v>
          </cell>
          <cell r="Q156">
            <v>308</v>
          </cell>
          <cell r="R156">
            <v>308</v>
          </cell>
          <cell r="S156" t="str">
            <v>181 a 360 dias</v>
          </cell>
          <cell r="T156">
            <v>6</v>
          </cell>
          <cell r="U156">
            <v>6</v>
          </cell>
          <cell r="V156">
            <v>0</v>
          </cell>
          <cell r="W156">
            <v>43147</v>
          </cell>
          <cell r="X156" t="str">
            <v>Multa e Mora + 10% dos juros</v>
          </cell>
          <cell r="Y156">
            <v>5932.3279999999995</v>
          </cell>
          <cell r="Z156" t="str">
            <v>Multa e Mora + 10% dos juros</v>
          </cell>
          <cell r="AA156">
            <v>1105.369033062241</v>
          </cell>
          <cell r="AB156">
            <v>722.83945961777317</v>
          </cell>
          <cell r="AC156" t="str">
            <v>-</v>
          </cell>
          <cell r="AD156" t="str">
            <v>CECOB</v>
          </cell>
          <cell r="AE156" t="str">
            <v>SEM RETORNO DA PROPOSTA</v>
          </cell>
          <cell r="AF156" t="str">
            <v>Menor que 12k</v>
          </cell>
          <cell r="AG156">
            <v>0</v>
          </cell>
          <cell r="AH156">
            <v>0</v>
          </cell>
          <cell r="AI156">
            <v>0</v>
          </cell>
          <cell r="AJ156" t="str">
            <v>-</v>
          </cell>
          <cell r="AK156"/>
          <cell r="AL156"/>
          <cell r="AM156"/>
          <cell r="AN156"/>
          <cell r="AO156"/>
          <cell r="AP156"/>
          <cell r="AQ156"/>
          <cell r="AR156"/>
          <cell r="AS156"/>
          <cell r="AT156"/>
          <cell r="AU156"/>
          <cell r="AV156"/>
          <cell r="AW156"/>
          <cell r="AX156"/>
          <cell r="AY156">
            <v>147.58000000000001</v>
          </cell>
          <cell r="AZ156">
            <v>1.570884040060843E-2</v>
          </cell>
          <cell r="BA156">
            <v>3</v>
          </cell>
        </row>
        <row r="157">
          <cell r="C157">
            <v>3536</v>
          </cell>
          <cell r="D157" t="str">
            <v>A0010132-000</v>
          </cell>
          <cell r="E157"/>
          <cell r="F157" t="str">
            <v>SIM</v>
          </cell>
          <cell r="G157" t="str">
            <v>16747373000160</v>
          </cell>
          <cell r="H157" t="str">
            <v>C E Z VASCONCELOS &amp; CIA LTDA</v>
          </cell>
          <cell r="I157">
            <v>31499.64</v>
          </cell>
          <cell r="J157">
            <v>26579.200000000001</v>
          </cell>
          <cell r="K157">
            <v>3825.4</v>
          </cell>
          <cell r="L157">
            <v>222.98</v>
          </cell>
          <cell r="M157">
            <v>872.06</v>
          </cell>
          <cell r="N157">
            <v>3.49</v>
          </cell>
          <cell r="O157">
            <v>2787.28</v>
          </cell>
          <cell r="P157">
            <v>43300</v>
          </cell>
          <cell r="Q157">
            <v>97</v>
          </cell>
          <cell r="R157">
            <v>97</v>
          </cell>
          <cell r="S157" t="str">
            <v>91 a 120 dias</v>
          </cell>
          <cell r="T157">
            <v>12</v>
          </cell>
          <cell r="U157">
            <v>4</v>
          </cell>
          <cell r="V157">
            <v>0</v>
          </cell>
          <cell r="W157">
            <v>43334</v>
          </cell>
          <cell r="X157" t="str">
            <v>Multa e Mora + 10% dos juros</v>
          </cell>
          <cell r="Y157">
            <v>30022.06</v>
          </cell>
          <cell r="Z157" t="str">
            <v>Multa e Mora</v>
          </cell>
          <cell r="AA157">
            <v>5511.7428500661144</v>
          </cell>
          <cell r="AB157">
            <v>3530.8225293737341</v>
          </cell>
          <cell r="AC157">
            <v>2427.3955060579697</v>
          </cell>
          <cell r="AD157" t="str">
            <v>CECOB</v>
          </cell>
          <cell r="AE157" t="str">
            <v>Suspensão Da Cobrança</v>
          </cell>
          <cell r="AF157" t="str">
            <v>Maior que 12k</v>
          </cell>
          <cell r="AG157">
            <v>0</v>
          </cell>
          <cell r="AH157">
            <v>0</v>
          </cell>
          <cell r="AI157">
            <v>0</v>
          </cell>
          <cell r="AJ157" t="str">
            <v>-</v>
          </cell>
          <cell r="AK157"/>
          <cell r="AL157"/>
          <cell r="AM157"/>
          <cell r="AN157"/>
          <cell r="AO157"/>
          <cell r="AP157"/>
          <cell r="AQ157"/>
          <cell r="AR157"/>
          <cell r="AS157"/>
          <cell r="AT157"/>
          <cell r="AU157"/>
          <cell r="AV157"/>
          <cell r="AW157"/>
          <cell r="AX157"/>
          <cell r="AY157">
            <v>1179.99</v>
          </cell>
          <cell r="AZ157">
            <v>3.7460428119178504E-2</v>
          </cell>
          <cell r="BA157">
            <v>5</v>
          </cell>
        </row>
        <row r="158">
          <cell r="C158">
            <v>8230</v>
          </cell>
          <cell r="D158" t="str">
            <v>A0204972-000</v>
          </cell>
          <cell r="E158"/>
          <cell r="F158"/>
          <cell r="G158" t="str">
            <v>21743188000138</v>
          </cell>
          <cell r="H158" t="str">
            <v>C P LANDIM &amp; LANDIM LTDA</v>
          </cell>
          <cell r="I158">
            <v>8755.11</v>
          </cell>
          <cell r="J158">
            <v>7443.51</v>
          </cell>
          <cell r="K158">
            <v>1088.51</v>
          </cell>
          <cell r="L158">
            <v>52.54</v>
          </cell>
          <cell r="M158">
            <v>170.55</v>
          </cell>
          <cell r="N158">
            <v>3.79</v>
          </cell>
          <cell r="O158">
            <v>801.31</v>
          </cell>
          <cell r="P158">
            <v>43481</v>
          </cell>
          <cell r="Q158">
            <v>75</v>
          </cell>
          <cell r="R158">
            <v>76</v>
          </cell>
          <cell r="S158" t="str">
            <v>61 a 90 dias</v>
          </cell>
          <cell r="T158">
            <v>12</v>
          </cell>
          <cell r="U158">
            <v>3</v>
          </cell>
          <cell r="V158">
            <v>0</v>
          </cell>
          <cell r="W158">
            <v>43517</v>
          </cell>
          <cell r="X158" t="str">
            <v>-</v>
          </cell>
          <cell r="Y158">
            <v>8755.11</v>
          </cell>
          <cell r="Z158" t="str">
            <v>-</v>
          </cell>
          <cell r="AA158">
            <v>1598.1704147232065</v>
          </cell>
          <cell r="AB158">
            <v>1029.1656100814441</v>
          </cell>
          <cell r="AC158">
            <v>712.7568699938472</v>
          </cell>
          <cell r="AD158" t="str">
            <v>CECOB</v>
          </cell>
          <cell r="AE158" t="str">
            <v>SEM RETORNO DO CONTATO</v>
          </cell>
          <cell r="AF158" t="str">
            <v>Menor que 12k</v>
          </cell>
          <cell r="AG158">
            <v>0</v>
          </cell>
          <cell r="AH158">
            <v>0</v>
          </cell>
          <cell r="AI158">
            <v>0</v>
          </cell>
          <cell r="AJ158" t="str">
            <v>-</v>
          </cell>
          <cell r="AK158"/>
          <cell r="AL158"/>
          <cell r="AM158"/>
          <cell r="AN158"/>
          <cell r="AO158"/>
          <cell r="AP158"/>
          <cell r="AQ158"/>
          <cell r="AR158"/>
          <cell r="AS158"/>
          <cell r="AT158"/>
          <cell r="AU158"/>
          <cell r="AV158"/>
          <cell r="AW158"/>
          <cell r="AX158"/>
          <cell r="AY158"/>
          <cell r="AZ158"/>
          <cell r="BA158">
            <v>5</v>
          </cell>
        </row>
        <row r="159">
          <cell r="C159">
            <v>5711</v>
          </cell>
          <cell r="D159" t="str">
            <v>A0182408-000</v>
          </cell>
          <cell r="E159"/>
          <cell r="F159"/>
          <cell r="G159" t="str">
            <v>12040574000172</v>
          </cell>
          <cell r="H159" t="str">
            <v>CAIO CEZAR ROCHA DE FREITAS</v>
          </cell>
          <cell r="I159">
            <v>1767.05</v>
          </cell>
          <cell r="J159">
            <v>1426.57</v>
          </cell>
          <cell r="K159">
            <v>61.18</v>
          </cell>
          <cell r="L159">
            <v>35.340000000000003</v>
          </cell>
          <cell r="M159">
            <v>243.96</v>
          </cell>
          <cell r="N159">
            <v>4.29</v>
          </cell>
          <cell r="O159">
            <v>1487.75</v>
          </cell>
          <cell r="P159">
            <v>43536</v>
          </cell>
          <cell r="Q159">
            <v>0</v>
          </cell>
          <cell r="R159">
            <v>90</v>
          </cell>
          <cell r="S159" t="str">
            <v>61 a 90 dias</v>
          </cell>
          <cell r="T159">
            <v>1</v>
          </cell>
          <cell r="U159">
            <v>1</v>
          </cell>
          <cell r="V159">
            <v>0</v>
          </cell>
          <cell r="W159">
            <v>43542</v>
          </cell>
          <cell r="X159" t="str">
            <v>-</v>
          </cell>
          <cell r="Y159">
            <v>1767.05</v>
          </cell>
          <cell r="Z159" t="str">
            <v>-</v>
          </cell>
          <cell r="AA159">
            <v>326.27767561344717</v>
          </cell>
          <cell r="AB159" t="str">
            <v>-</v>
          </cell>
          <cell r="AC159" t="str">
            <v>-</v>
          </cell>
          <cell r="AD159" t="str">
            <v>CECOB</v>
          </cell>
          <cell r="AE159" t="str">
            <v>SEM RETORNO DO CONTATO</v>
          </cell>
          <cell r="AF159" t="str">
            <v>Menor que 12k</v>
          </cell>
          <cell r="AG159">
            <v>0</v>
          </cell>
          <cell r="AH159">
            <v>0</v>
          </cell>
          <cell r="AI159">
            <v>0</v>
          </cell>
          <cell r="AJ159" t="str">
            <v>-</v>
          </cell>
          <cell r="AK159"/>
          <cell r="AL159"/>
          <cell r="AM159"/>
          <cell r="AN159"/>
          <cell r="AO159"/>
          <cell r="AP159"/>
          <cell r="AQ159"/>
          <cell r="AR159"/>
          <cell r="AS159"/>
          <cell r="AT159"/>
          <cell r="AU159"/>
          <cell r="AV159"/>
          <cell r="AW159"/>
          <cell r="AX159"/>
          <cell r="AY159"/>
          <cell r="AZ159"/>
          <cell r="BA159">
            <v>5</v>
          </cell>
        </row>
        <row r="160">
          <cell r="C160">
            <v>16967</v>
          </cell>
          <cell r="D160" t="str">
            <v>A0268013-000</v>
          </cell>
          <cell r="E160"/>
          <cell r="F160"/>
          <cell r="G160" t="str">
            <v>17033818000103</v>
          </cell>
          <cell r="H160" t="str">
            <v>CAIQUE SABINO WANDARTE MEI</v>
          </cell>
          <cell r="I160">
            <v>8557.57</v>
          </cell>
          <cell r="J160">
            <v>7587.3</v>
          </cell>
          <cell r="K160">
            <v>868.37</v>
          </cell>
          <cell r="L160">
            <v>25.7</v>
          </cell>
          <cell r="M160">
            <v>76.2</v>
          </cell>
          <cell r="N160">
            <v>3.69</v>
          </cell>
          <cell r="O160">
            <v>591.53</v>
          </cell>
          <cell r="P160">
            <v>43627</v>
          </cell>
          <cell r="Q160">
            <v>59</v>
          </cell>
          <cell r="R160">
            <v>59</v>
          </cell>
          <cell r="S160" t="str">
            <v>31 a 60 dias</v>
          </cell>
          <cell r="T160">
            <v>18</v>
          </cell>
          <cell r="U160">
            <v>2</v>
          </cell>
          <cell r="V160">
            <v>0</v>
          </cell>
          <cell r="W160"/>
          <cell r="X160" t="str">
            <v>-</v>
          </cell>
          <cell r="Y160">
            <v>8557.57</v>
          </cell>
          <cell r="Z160" t="str">
            <v>-</v>
          </cell>
          <cell r="AA160">
            <v>1558.511969907318</v>
          </cell>
          <cell r="AB160">
            <v>1001.8824675980687</v>
          </cell>
          <cell r="AC160">
            <v>692.17395447643958</v>
          </cell>
          <cell r="AD160" t="str">
            <v>CECOB</v>
          </cell>
          <cell r="AE160" t="str">
            <v>Envio de Sms</v>
          </cell>
          <cell r="AF160" t="str">
            <v>Menor que 12k</v>
          </cell>
          <cell r="AG160">
            <v>0</v>
          </cell>
          <cell r="AH160">
            <v>0</v>
          </cell>
          <cell r="AI160">
            <v>0</v>
          </cell>
          <cell r="AJ160" t="str">
            <v>-</v>
          </cell>
          <cell r="AK160"/>
          <cell r="AL160"/>
          <cell r="AM160"/>
          <cell r="AN160"/>
          <cell r="AO160"/>
          <cell r="AP160"/>
          <cell r="AQ160"/>
          <cell r="AR160"/>
          <cell r="AS160"/>
          <cell r="AT160"/>
          <cell r="AU160"/>
          <cell r="AV160"/>
          <cell r="AW160"/>
          <cell r="AX160"/>
          <cell r="AY160"/>
          <cell r="AZ160"/>
          <cell r="BA160">
            <v>7</v>
          </cell>
        </row>
        <row r="161">
          <cell r="C161">
            <v>10061</v>
          </cell>
          <cell r="D161" t="str">
            <v>A0210437-000</v>
          </cell>
          <cell r="E161"/>
          <cell r="F161"/>
          <cell r="G161" t="str">
            <v>27190638000199</v>
          </cell>
          <cell r="H161" t="str">
            <v>CANTINA DOCE SABOR JANISZEWSKI EIRELI</v>
          </cell>
          <cell r="I161">
            <v>18096.79</v>
          </cell>
          <cell r="J161">
            <v>15161.06</v>
          </cell>
          <cell r="K161">
            <v>2373.73</v>
          </cell>
          <cell r="L161">
            <v>121.85</v>
          </cell>
          <cell r="M161">
            <v>440.15</v>
          </cell>
          <cell r="N161">
            <v>5.19</v>
          </cell>
          <cell r="O161">
            <v>1843.48</v>
          </cell>
          <cell r="P161">
            <v>43523</v>
          </cell>
          <cell r="Q161">
            <v>0</v>
          </cell>
          <cell r="R161">
            <v>68</v>
          </cell>
          <cell r="S161" t="str">
            <v>61 a 90 dias</v>
          </cell>
          <cell r="T161">
            <v>11</v>
          </cell>
          <cell r="U161">
            <v>3</v>
          </cell>
          <cell r="V161">
            <v>0</v>
          </cell>
          <cell r="W161">
            <v>43564</v>
          </cell>
          <cell r="X161" t="str">
            <v>-</v>
          </cell>
          <cell r="Y161">
            <v>18096.79</v>
          </cell>
          <cell r="Z161" t="str">
            <v>-</v>
          </cell>
          <cell r="AA161">
            <v>3410.0931550205555</v>
          </cell>
          <cell r="AB161">
            <v>2248.5885559500111</v>
          </cell>
          <cell r="AC161">
            <v>1608.9425008028109</v>
          </cell>
          <cell r="AD161" t="str">
            <v>Mascarello</v>
          </cell>
          <cell r="AE161" t="str">
            <v>ACORDO NÃO CUMPRIDO</v>
          </cell>
          <cell r="AF161" t="str">
            <v>Maior que 12k</v>
          </cell>
          <cell r="AG161">
            <v>0</v>
          </cell>
          <cell r="AH161">
            <v>0</v>
          </cell>
          <cell r="AI161">
            <v>0</v>
          </cell>
          <cell r="AJ161" t="str">
            <v>-</v>
          </cell>
          <cell r="AK161"/>
          <cell r="AL161"/>
          <cell r="AM161"/>
          <cell r="AN161"/>
          <cell r="AO161"/>
          <cell r="AP161"/>
          <cell r="AQ161"/>
          <cell r="AR161"/>
          <cell r="AS161"/>
          <cell r="AT161"/>
          <cell r="AU161"/>
          <cell r="AV161"/>
          <cell r="AW161"/>
          <cell r="AX161"/>
          <cell r="AY161"/>
          <cell r="AZ161"/>
          <cell r="BA161">
            <v>5</v>
          </cell>
        </row>
        <row r="162">
          <cell r="C162">
            <v>5214</v>
          </cell>
          <cell r="D162" t="str">
            <v>A0116547-000</v>
          </cell>
          <cell r="E162" t="str">
            <v>NÃO INDICADO</v>
          </cell>
          <cell r="F162"/>
          <cell r="G162" t="str">
            <v>13111068000190</v>
          </cell>
          <cell r="H162" t="str">
            <v>CARAVELAS SUSHI RESTAURANTE EIRELI</v>
          </cell>
          <cell r="I162">
            <v>50411.97</v>
          </cell>
          <cell r="J162">
            <v>45660.58</v>
          </cell>
          <cell r="K162">
            <v>2878.67</v>
          </cell>
          <cell r="L162">
            <v>526.35</v>
          </cell>
          <cell r="M162">
            <v>1346.37</v>
          </cell>
          <cell r="N162">
            <v>2.79</v>
          </cell>
          <cell r="O162">
            <v>12222.31</v>
          </cell>
          <cell r="P162">
            <v>43566</v>
          </cell>
          <cell r="Q162">
            <v>0</v>
          </cell>
          <cell r="R162">
            <v>60</v>
          </cell>
          <cell r="S162" t="str">
            <v>31 a 60 dias</v>
          </cell>
          <cell r="T162">
            <v>4</v>
          </cell>
          <cell r="U162">
            <v>2</v>
          </cell>
          <cell r="V162">
            <v>0</v>
          </cell>
          <cell r="W162">
            <v>43599</v>
          </cell>
          <cell r="X162" t="str">
            <v>-</v>
          </cell>
          <cell r="Y162">
            <v>50411.97</v>
          </cell>
          <cell r="Z162" t="str">
            <v>-</v>
          </cell>
          <cell r="AA162">
            <v>8990.4225607937224</v>
          </cell>
          <cell r="AB162">
            <v>5687.9644300898262</v>
          </cell>
          <cell r="AC162">
            <v>3841.9938592458852</v>
          </cell>
          <cell r="AD162" t="str">
            <v>Mascarello</v>
          </cell>
          <cell r="AE162" t="str">
            <v>COBRANÇA JUDICIAL</v>
          </cell>
          <cell r="AF162" t="str">
            <v>Maior que 12k</v>
          </cell>
          <cell r="AG162">
            <v>0</v>
          </cell>
          <cell r="AH162">
            <v>0</v>
          </cell>
          <cell r="AI162">
            <v>0</v>
          </cell>
          <cell r="AJ162" t="str">
            <v>-</v>
          </cell>
          <cell r="AK162"/>
          <cell r="AL162"/>
          <cell r="AM162"/>
          <cell r="AN162"/>
          <cell r="AO162"/>
          <cell r="AP162"/>
          <cell r="AQ162"/>
          <cell r="AR162"/>
          <cell r="AS162"/>
          <cell r="AT162"/>
          <cell r="AU162"/>
          <cell r="AV162"/>
          <cell r="AW162"/>
          <cell r="AX162"/>
          <cell r="AY162"/>
          <cell r="AZ162"/>
          <cell r="BA162">
            <v>4</v>
          </cell>
        </row>
        <row r="163">
          <cell r="C163">
            <v>7618</v>
          </cell>
          <cell r="D163" t="str">
            <v>A0197001-000</v>
          </cell>
          <cell r="E163"/>
          <cell r="F163"/>
          <cell r="G163" t="str">
            <v>27687329000129</v>
          </cell>
          <cell r="H163" t="str">
            <v>CARLA FRANCIELI DE AZEVEDO</v>
          </cell>
          <cell r="I163">
            <v>9491.43</v>
          </cell>
          <cell r="J163">
            <v>8525.17</v>
          </cell>
          <cell r="K163">
            <v>713.38</v>
          </cell>
          <cell r="L163">
            <v>49.94</v>
          </cell>
          <cell r="M163">
            <v>202.94</v>
          </cell>
          <cell r="N163">
            <v>3.39</v>
          </cell>
          <cell r="O163">
            <v>1121.94</v>
          </cell>
          <cell r="P163">
            <v>43487</v>
          </cell>
          <cell r="Q163">
            <v>0</v>
          </cell>
          <cell r="R163">
            <v>104</v>
          </cell>
          <cell r="S163" t="str">
            <v>91 a 120 dias</v>
          </cell>
          <cell r="T163">
            <v>9</v>
          </cell>
          <cell r="U163">
            <v>2</v>
          </cell>
          <cell r="V163">
            <v>0</v>
          </cell>
          <cell r="W163">
            <v>43550</v>
          </cell>
          <cell r="X163" t="str">
            <v>Multa e Mora + 10% dos juros</v>
          </cell>
          <cell r="Y163">
            <v>9167.2119999999995</v>
          </cell>
          <cell r="Z163" t="str">
            <v>Multa e Mora</v>
          </cell>
          <cell r="AA163">
            <v>1670.8798632693322</v>
          </cell>
          <cell r="AB163">
            <v>1068.4839452700437</v>
          </cell>
          <cell r="AC163">
            <v>732.75106256207698</v>
          </cell>
          <cell r="AD163" t="str">
            <v>CECOB</v>
          </cell>
          <cell r="AE163" t="str">
            <v>ACORDO EM DIA</v>
          </cell>
          <cell r="AF163" t="str">
            <v>Menor que 12k</v>
          </cell>
          <cell r="AG163">
            <v>2091.4899999999998</v>
          </cell>
          <cell r="AH163">
            <v>6274.4699999999993</v>
          </cell>
          <cell r="AI163">
            <v>188.23409999999998</v>
          </cell>
          <cell r="AJ163" t="str">
            <v>-</v>
          </cell>
          <cell r="AK163"/>
          <cell r="AL163"/>
          <cell r="AM163"/>
          <cell r="AN163"/>
          <cell r="AO163"/>
          <cell r="AP163"/>
          <cell r="AQ163"/>
          <cell r="AR163"/>
          <cell r="AS163"/>
          <cell r="AT163"/>
          <cell r="AU163"/>
          <cell r="AV163"/>
          <cell r="AW163"/>
          <cell r="AX163"/>
          <cell r="AY163"/>
          <cell r="AZ163"/>
          <cell r="BA163">
            <v>5</v>
          </cell>
        </row>
        <row r="164">
          <cell r="C164">
            <v>4496</v>
          </cell>
          <cell r="D164" t="str">
            <v>A0019343-000</v>
          </cell>
          <cell r="E164"/>
          <cell r="F164"/>
          <cell r="G164" t="str">
            <v>04236256000153</v>
          </cell>
          <cell r="H164" t="str">
            <v>CARLA PATRICIA SOARES</v>
          </cell>
          <cell r="I164">
            <v>7204.92</v>
          </cell>
          <cell r="J164">
            <v>6180.09</v>
          </cell>
          <cell r="K164">
            <v>448.95</v>
          </cell>
          <cell r="L164">
            <v>144.1</v>
          </cell>
          <cell r="M164">
            <v>431.78</v>
          </cell>
          <cell r="N164">
            <v>3.59</v>
          </cell>
          <cell r="O164">
            <v>2209.6799999999998</v>
          </cell>
          <cell r="P164">
            <v>43608</v>
          </cell>
          <cell r="Q164">
            <v>0</v>
          </cell>
          <cell r="R164">
            <v>74</v>
          </cell>
          <cell r="S164" t="str">
            <v>61 a 90 dias</v>
          </cell>
          <cell r="T164">
            <v>3</v>
          </cell>
          <cell r="U164">
            <v>3</v>
          </cell>
          <cell r="V164">
            <v>0</v>
          </cell>
          <cell r="W164">
            <v>43642</v>
          </cell>
          <cell r="X164" t="str">
            <v>-</v>
          </cell>
          <cell r="Y164">
            <v>7204.92</v>
          </cell>
          <cell r="Z164" t="str">
            <v>-</v>
          </cell>
          <cell r="AA164">
            <v>1309.136418126599</v>
          </cell>
          <cell r="AB164">
            <v>840.10414882971872</v>
          </cell>
          <cell r="AC164" t="str">
            <v>-</v>
          </cell>
          <cell r="AD164" t="str">
            <v>Mascarello</v>
          </cell>
          <cell r="AE164" t="str">
            <v>ACORDO EM ESPERA</v>
          </cell>
          <cell r="AF164" t="str">
            <v>Menor que 12k</v>
          </cell>
          <cell r="AG164">
            <v>13275.830000000002</v>
          </cell>
          <cell r="AH164">
            <v>13275.830000000002</v>
          </cell>
          <cell r="AI164">
            <v>929.30809999999997</v>
          </cell>
          <cell r="AJ164" t="str">
            <v>-</v>
          </cell>
          <cell r="AK164"/>
          <cell r="AL164"/>
          <cell r="AM164"/>
          <cell r="AN164"/>
          <cell r="AO164"/>
          <cell r="AP164"/>
          <cell r="AQ164"/>
          <cell r="AR164"/>
          <cell r="AS164"/>
          <cell r="AT164"/>
          <cell r="AU164"/>
          <cell r="AV164"/>
          <cell r="AW164"/>
          <cell r="AX164"/>
          <cell r="AY164"/>
          <cell r="AZ164"/>
          <cell r="BA164">
            <v>4</v>
          </cell>
        </row>
        <row r="165">
          <cell r="C165">
            <v>12894</v>
          </cell>
          <cell r="D165" t="str">
            <v>A0226714-000</v>
          </cell>
          <cell r="E165"/>
          <cell r="F165"/>
          <cell r="G165" t="str">
            <v>23744422000177</v>
          </cell>
          <cell r="H165" t="str">
            <v>CARLOS ADRIANO CONCEICAO SALES MEI</v>
          </cell>
          <cell r="I165">
            <v>6612.09</v>
          </cell>
          <cell r="J165">
            <v>5527.09</v>
          </cell>
          <cell r="K165">
            <v>827.66</v>
          </cell>
          <cell r="L165">
            <v>47.04</v>
          </cell>
          <cell r="M165">
            <v>210.3</v>
          </cell>
          <cell r="N165">
            <v>4.49</v>
          </cell>
          <cell r="O165">
            <v>698.16</v>
          </cell>
          <cell r="P165">
            <v>43598</v>
          </cell>
          <cell r="Q165">
            <v>0</v>
          </cell>
          <cell r="R165">
            <v>84</v>
          </cell>
          <cell r="S165" t="str">
            <v>61 a 90 dias</v>
          </cell>
          <cell r="T165">
            <v>10</v>
          </cell>
          <cell r="U165">
            <v>3</v>
          </cell>
          <cell r="V165">
            <v>0</v>
          </cell>
          <cell r="W165">
            <v>43633</v>
          </cell>
          <cell r="X165" t="str">
            <v>-</v>
          </cell>
          <cell r="Y165">
            <v>6612.09</v>
          </cell>
          <cell r="Z165" t="str">
            <v>-</v>
          </cell>
          <cell r="AA165">
            <v>1226.4597083867131</v>
          </cell>
          <cell r="AB165">
            <v>799.32752723677197</v>
          </cell>
          <cell r="AC165" t="str">
            <v>-</v>
          </cell>
          <cell r="AD165" t="str">
            <v>CECOB</v>
          </cell>
          <cell r="AE165" t="str">
            <v>ACORDO EM ATRASO</v>
          </cell>
          <cell r="AF165" t="str">
            <v>Menor que 12k</v>
          </cell>
          <cell r="AG165">
            <v>1538.1</v>
          </cell>
          <cell r="AH165">
            <v>6417.9900000000007</v>
          </cell>
          <cell r="AI165">
            <v>107.667</v>
          </cell>
          <cell r="AJ165" t="str">
            <v>-</v>
          </cell>
          <cell r="AK165"/>
          <cell r="AL165"/>
          <cell r="AM165"/>
          <cell r="AN165"/>
          <cell r="AO165"/>
          <cell r="AP165"/>
          <cell r="AQ165"/>
          <cell r="AR165"/>
          <cell r="AS165"/>
          <cell r="AT165"/>
          <cell r="AU165"/>
          <cell r="AV165"/>
          <cell r="AW165"/>
          <cell r="AX165"/>
          <cell r="AY165"/>
          <cell r="AZ165"/>
          <cell r="BA165">
            <v>5</v>
          </cell>
        </row>
        <row r="166">
          <cell r="C166">
            <v>3774</v>
          </cell>
          <cell r="D166" t="str">
            <v>A0012483-000</v>
          </cell>
          <cell r="E166"/>
          <cell r="F166"/>
          <cell r="G166" t="str">
            <v>13170052000158</v>
          </cell>
          <cell r="H166" t="str">
            <v>CARLOS EDUARDO DE LARA CORREA</v>
          </cell>
          <cell r="I166">
            <v>21659.83</v>
          </cell>
          <cell r="J166">
            <v>17689.47</v>
          </cell>
          <cell r="K166">
            <v>1959.71</v>
          </cell>
          <cell r="L166">
            <v>315.12</v>
          </cell>
          <cell r="M166">
            <v>1695.53</v>
          </cell>
          <cell r="N166">
            <v>3.69</v>
          </cell>
          <cell r="O166">
            <v>3938.99</v>
          </cell>
          <cell r="P166">
            <v>43340</v>
          </cell>
          <cell r="Q166">
            <v>0</v>
          </cell>
          <cell r="R166">
            <v>113</v>
          </cell>
          <cell r="S166" t="str">
            <v>91 a 120 dias</v>
          </cell>
          <cell r="T166">
            <v>5</v>
          </cell>
          <cell r="U166">
            <v>4</v>
          </cell>
          <cell r="V166">
            <v>0</v>
          </cell>
          <cell r="W166">
            <v>43374</v>
          </cell>
          <cell r="X166" t="str">
            <v>Multa e Mora + 10% dos juros</v>
          </cell>
          <cell r="Y166">
            <v>19453.209000000003</v>
          </cell>
          <cell r="Z166" t="str">
            <v>Multa e Mora</v>
          </cell>
          <cell r="AA166">
            <v>3578.5254726357452</v>
          </cell>
          <cell r="AB166">
            <v>2300.4391368903343</v>
          </cell>
          <cell r="AC166">
            <v>1589.3122256457577</v>
          </cell>
          <cell r="AD166" t="str">
            <v>CECOB</v>
          </cell>
          <cell r="AE166" t="str">
            <v>NÃO INDICADO PARA AJUIZAR</v>
          </cell>
          <cell r="AF166" t="str">
            <v>Maior que 12k</v>
          </cell>
          <cell r="AG166">
            <v>7277.7199999999993</v>
          </cell>
          <cell r="AH166">
            <v>26015.58</v>
          </cell>
          <cell r="AI166">
            <v>654.99480000000005</v>
          </cell>
          <cell r="AJ166" t="str">
            <v>-</v>
          </cell>
          <cell r="AK166"/>
          <cell r="AL166"/>
          <cell r="AM166"/>
          <cell r="AN166"/>
          <cell r="AO166"/>
          <cell r="AP166"/>
          <cell r="AQ166"/>
          <cell r="AR166"/>
          <cell r="AS166"/>
          <cell r="AT166"/>
          <cell r="AU166"/>
          <cell r="AV166"/>
          <cell r="AW166"/>
          <cell r="AX166"/>
          <cell r="AY166"/>
          <cell r="AZ166"/>
          <cell r="BA166">
            <v>4</v>
          </cell>
        </row>
        <row r="167">
          <cell r="C167">
            <v>10008</v>
          </cell>
          <cell r="D167" t="str">
            <v>A0208590-000</v>
          </cell>
          <cell r="E167"/>
          <cell r="F167"/>
          <cell r="G167" t="str">
            <v>28608790000101</v>
          </cell>
          <cell r="H167" t="str">
            <v>CARLOS EDUARDO MACHADO CAMARA</v>
          </cell>
          <cell r="I167">
            <v>5066.74</v>
          </cell>
          <cell r="J167">
            <v>4451.8</v>
          </cell>
          <cell r="K167">
            <v>386.49</v>
          </cell>
          <cell r="L167">
            <v>63.54</v>
          </cell>
          <cell r="M167">
            <v>164.91</v>
          </cell>
          <cell r="N167">
            <v>3.39</v>
          </cell>
          <cell r="O167">
            <v>982.92</v>
          </cell>
          <cell r="P167">
            <v>43523</v>
          </cell>
          <cell r="Q167">
            <v>0</v>
          </cell>
          <cell r="R167">
            <v>68</v>
          </cell>
          <cell r="S167" t="str">
            <v>61 a 90 dias</v>
          </cell>
          <cell r="T167">
            <v>5</v>
          </cell>
          <cell r="U167">
            <v>3</v>
          </cell>
          <cell r="V167">
            <v>0</v>
          </cell>
          <cell r="W167">
            <v>43557</v>
          </cell>
          <cell r="X167" t="str">
            <v>-</v>
          </cell>
          <cell r="Y167">
            <v>5066.74</v>
          </cell>
          <cell r="Z167" t="str">
            <v>-</v>
          </cell>
          <cell r="AA167">
            <v>916.36824376349716</v>
          </cell>
          <cell r="AB167">
            <v>585.99351032981815</v>
          </cell>
          <cell r="AC167" t="str">
            <v>-</v>
          </cell>
          <cell r="AD167" t="str">
            <v>CECOB</v>
          </cell>
          <cell r="AE167" t="str">
            <v>SEM RETORNO DO CONTATO</v>
          </cell>
          <cell r="AF167" t="str">
            <v>Menor que 12k</v>
          </cell>
          <cell r="AG167">
            <v>0</v>
          </cell>
          <cell r="AH167">
            <v>0</v>
          </cell>
          <cell r="AI167">
            <v>0</v>
          </cell>
          <cell r="AJ167" t="str">
            <v>-</v>
          </cell>
          <cell r="AK167"/>
          <cell r="AL167"/>
          <cell r="AM167"/>
          <cell r="AN167"/>
          <cell r="AO167"/>
          <cell r="AP167"/>
          <cell r="AQ167"/>
          <cell r="AR167"/>
          <cell r="AS167"/>
          <cell r="AT167"/>
          <cell r="AU167"/>
          <cell r="AV167"/>
          <cell r="AW167"/>
          <cell r="AX167"/>
          <cell r="AY167"/>
          <cell r="AZ167"/>
          <cell r="BA167">
            <v>4</v>
          </cell>
        </row>
        <row r="168">
          <cell r="C168">
            <v>398</v>
          </cell>
          <cell r="D168" t="str">
            <v>05033930-000</v>
          </cell>
          <cell r="E168"/>
          <cell r="F168"/>
          <cell r="G168" t="str">
            <v>15479006000160</v>
          </cell>
          <cell r="H168" t="str">
            <v>CARLOS HUMBERTO CHAVES JUNIOR SERVICOS DE MANUTENCAO ME</v>
          </cell>
          <cell r="I168">
            <v>6586.88</v>
          </cell>
          <cell r="J168">
            <v>4942.42</v>
          </cell>
          <cell r="K168">
            <v>529.28</v>
          </cell>
          <cell r="L168">
            <v>109.43</v>
          </cell>
          <cell r="M168">
            <v>1005.75</v>
          </cell>
          <cell r="N168">
            <v>3.49</v>
          </cell>
          <cell r="O168">
            <v>1094.3399999999999</v>
          </cell>
          <cell r="P168">
            <v>43222</v>
          </cell>
          <cell r="Q168">
            <v>0</v>
          </cell>
          <cell r="R168">
            <v>175</v>
          </cell>
          <cell r="S168" t="str">
            <v>151 a 180 dias</v>
          </cell>
          <cell r="T168">
            <v>5</v>
          </cell>
          <cell r="U168">
            <v>5</v>
          </cell>
          <cell r="V168">
            <v>0</v>
          </cell>
          <cell r="W168">
            <v>43256</v>
          </cell>
          <cell r="X168" t="str">
            <v>Multa e Mora + 10% dos juros</v>
          </cell>
          <cell r="Y168">
            <v>5418.7719999999999</v>
          </cell>
          <cell r="Z168" t="str">
            <v>Multa e Mora + 10% dos juros</v>
          </cell>
          <cell r="AA168">
            <v>982.31444673300928</v>
          </cell>
          <cell r="AB168">
            <v>629.27064520301428</v>
          </cell>
          <cell r="AC168" t="str">
            <v>-</v>
          </cell>
          <cell r="AD168" t="str">
            <v>CECOB</v>
          </cell>
          <cell r="AE168" t="str">
            <v>Envio de Sms</v>
          </cell>
          <cell r="AF168" t="str">
            <v>Menor que 12k</v>
          </cell>
          <cell r="AG168">
            <v>0</v>
          </cell>
          <cell r="AH168">
            <v>0</v>
          </cell>
          <cell r="AI168">
            <v>0</v>
          </cell>
          <cell r="AJ168" t="str">
            <v>-</v>
          </cell>
          <cell r="AK168"/>
          <cell r="AL168"/>
          <cell r="AM168"/>
          <cell r="AN168"/>
          <cell r="AO168"/>
          <cell r="AP168"/>
          <cell r="AQ168"/>
          <cell r="AR168"/>
          <cell r="AS168"/>
          <cell r="AT168"/>
          <cell r="AU168"/>
          <cell r="AV168"/>
          <cell r="AW168"/>
          <cell r="AX168"/>
          <cell r="AY168">
            <v>147.58000000000001</v>
          </cell>
          <cell r="AZ168">
            <v>2.2405144772638944E-2</v>
          </cell>
          <cell r="BA168">
            <v>4</v>
          </cell>
        </row>
        <row r="169">
          <cell r="C169">
            <v>12690</v>
          </cell>
          <cell r="D169" t="str">
            <v>A0225497-000</v>
          </cell>
          <cell r="E169"/>
          <cell r="F169"/>
          <cell r="G169" t="str">
            <v>14243946000193</v>
          </cell>
          <cell r="H169" t="str">
            <v>CARLOS J MORAIS TRANSPORTES</v>
          </cell>
          <cell r="I169">
            <v>17887.55</v>
          </cell>
          <cell r="J169">
            <v>15873.67</v>
          </cell>
          <cell r="K169">
            <v>1757.86</v>
          </cell>
          <cell r="L169">
            <v>78.48</v>
          </cell>
          <cell r="M169">
            <v>177.54</v>
          </cell>
          <cell r="N169">
            <v>3.89</v>
          </cell>
          <cell r="O169">
            <v>1833.93</v>
          </cell>
          <cell r="P169">
            <v>43545</v>
          </cell>
          <cell r="Q169">
            <v>46</v>
          </cell>
          <cell r="R169">
            <v>46</v>
          </cell>
          <cell r="S169" t="str">
            <v>31 a 60 dias</v>
          </cell>
          <cell r="T169">
            <v>11</v>
          </cell>
          <cell r="U169">
            <v>2</v>
          </cell>
          <cell r="V169">
            <v>0</v>
          </cell>
          <cell r="W169">
            <v>43585</v>
          </cell>
          <cell r="X169" t="str">
            <v>-</v>
          </cell>
          <cell r="Y169">
            <v>17887.55</v>
          </cell>
          <cell r="Z169" t="str">
            <v>-</v>
          </cell>
          <cell r="AA169">
            <v>3272.743744335753</v>
          </cell>
          <cell r="AB169">
            <v>2111.1878023107888</v>
          </cell>
          <cell r="AC169">
            <v>1465.6644498223566</v>
          </cell>
          <cell r="AD169" t="str">
            <v>Mascarello</v>
          </cell>
          <cell r="AE169" t="str">
            <v>AJUIZAR</v>
          </cell>
          <cell r="AF169" t="str">
            <v>Maior que 12k</v>
          </cell>
          <cell r="AG169">
            <v>0</v>
          </cell>
          <cell r="AH169">
            <v>0</v>
          </cell>
          <cell r="AI169">
            <v>0</v>
          </cell>
          <cell r="AJ169" t="str">
            <v>-</v>
          </cell>
          <cell r="AK169"/>
          <cell r="AL169"/>
          <cell r="AM169"/>
          <cell r="AN169"/>
          <cell r="AO169"/>
          <cell r="AP169"/>
          <cell r="AQ169"/>
          <cell r="AR169"/>
          <cell r="AS169"/>
          <cell r="AT169"/>
          <cell r="AU169"/>
          <cell r="AV169"/>
          <cell r="AW169"/>
          <cell r="AX169"/>
          <cell r="AY169"/>
          <cell r="AZ169"/>
          <cell r="BA169">
            <v>4</v>
          </cell>
        </row>
        <row r="170">
          <cell r="C170">
            <v>742</v>
          </cell>
          <cell r="D170" t="str">
            <v>05060419-000</v>
          </cell>
          <cell r="E170" t="str">
            <v>SIM</v>
          </cell>
          <cell r="F170"/>
          <cell r="G170" t="str">
            <v>26064960000109</v>
          </cell>
          <cell r="H170" t="str">
            <v>CARLOS JERONIMO VACCARELLI COMERCIAL ME</v>
          </cell>
          <cell r="I170">
            <v>9539.92</v>
          </cell>
          <cell r="J170">
            <v>6643.87</v>
          </cell>
          <cell r="K170">
            <v>1384.59</v>
          </cell>
          <cell r="L170">
            <v>125.61</v>
          </cell>
          <cell r="M170">
            <v>1385.85</v>
          </cell>
          <cell r="N170">
            <v>4.09</v>
          </cell>
          <cell r="O170">
            <v>897.22</v>
          </cell>
          <cell r="P170">
            <v>43187</v>
          </cell>
          <cell r="Q170">
            <v>0</v>
          </cell>
          <cell r="R170">
            <v>210</v>
          </cell>
          <cell r="S170" t="str">
            <v>181 a 360 dias</v>
          </cell>
          <cell r="T170">
            <v>9</v>
          </cell>
          <cell r="U170">
            <v>7</v>
          </cell>
          <cell r="V170">
            <v>0</v>
          </cell>
          <cell r="W170">
            <v>43223</v>
          </cell>
          <cell r="X170" t="str">
            <v>Multa e Mora + 10% dos juros</v>
          </cell>
          <cell r="Y170">
            <v>7890.0010000000002</v>
          </cell>
          <cell r="Z170" t="str">
            <v>Multa e Mora + 10% dos juros</v>
          </cell>
          <cell r="AA170">
            <v>1450.210786744733</v>
          </cell>
          <cell r="AB170">
            <v>938.73462621211218</v>
          </cell>
          <cell r="AC170">
            <v>654.84016005433909</v>
          </cell>
          <cell r="AD170" t="str">
            <v>CECOB</v>
          </cell>
          <cell r="AE170" t="str">
            <v>Suspensão Da Cobrança</v>
          </cell>
          <cell r="AF170" t="str">
            <v>Menor que 12k</v>
          </cell>
          <cell r="AG170">
            <v>0</v>
          </cell>
          <cell r="AH170">
            <v>0</v>
          </cell>
          <cell r="AI170">
            <v>0</v>
          </cell>
          <cell r="AJ170" t="str">
            <v>-</v>
          </cell>
          <cell r="AK170"/>
          <cell r="AL170"/>
          <cell r="AM170"/>
          <cell r="AN170"/>
          <cell r="AO170"/>
          <cell r="AP170"/>
          <cell r="AQ170"/>
          <cell r="AR170"/>
          <cell r="AS170"/>
          <cell r="AT170"/>
          <cell r="AU170"/>
          <cell r="AV170"/>
          <cell r="AW170"/>
          <cell r="AX170"/>
          <cell r="AY170">
            <v>0</v>
          </cell>
          <cell r="AZ170">
            <v>0</v>
          </cell>
          <cell r="BA170">
            <v>3</v>
          </cell>
        </row>
        <row r="171">
          <cell r="C171">
            <v>7711</v>
          </cell>
          <cell r="D171" t="str">
            <v>A0197564-000</v>
          </cell>
          <cell r="E171" t="str">
            <v>SIM</v>
          </cell>
          <cell r="F171"/>
          <cell r="G171" t="str">
            <v>17481131000130</v>
          </cell>
          <cell r="H171" t="str">
            <v>CARVALHO &amp; MACHADO CONSULTORIA LTDA</v>
          </cell>
          <cell r="I171">
            <v>39582.620000000003</v>
          </cell>
          <cell r="J171">
            <v>35175.339999999997</v>
          </cell>
          <cell r="K171">
            <v>3428.91</v>
          </cell>
          <cell r="L171">
            <v>248.81</v>
          </cell>
          <cell r="M171">
            <v>729.56</v>
          </cell>
          <cell r="N171">
            <v>3.09</v>
          </cell>
          <cell r="O171">
            <v>3820.64</v>
          </cell>
          <cell r="P171">
            <v>43480</v>
          </cell>
          <cell r="Q171">
            <v>0</v>
          </cell>
          <cell r="R171">
            <v>77</v>
          </cell>
          <cell r="S171" t="str">
            <v>61 a 90 dias</v>
          </cell>
          <cell r="T171">
            <v>11</v>
          </cell>
          <cell r="U171">
            <v>3</v>
          </cell>
          <cell r="V171">
            <v>0</v>
          </cell>
          <cell r="W171">
            <v>43517</v>
          </cell>
          <cell r="X171" t="str">
            <v>-</v>
          </cell>
          <cell r="Y171">
            <v>39582.620000000003</v>
          </cell>
          <cell r="Z171" t="str">
            <v>-</v>
          </cell>
          <cell r="AA171">
            <v>7108.9956604851486</v>
          </cell>
          <cell r="AB171">
            <v>4521.9020086161381</v>
          </cell>
          <cell r="AC171">
            <v>3077.82257657833</v>
          </cell>
          <cell r="AD171" t="str">
            <v>Mascarello</v>
          </cell>
          <cell r="AE171" t="str">
            <v>COBRANÇA JUDICIAL</v>
          </cell>
          <cell r="AF171" t="str">
            <v>Maior que 12k</v>
          </cell>
          <cell r="AG171">
            <v>0</v>
          </cell>
          <cell r="AH171">
            <v>0</v>
          </cell>
          <cell r="AI171">
            <v>0</v>
          </cell>
          <cell r="AJ171" t="str">
            <v>-</v>
          </cell>
          <cell r="AK171"/>
          <cell r="AL171"/>
          <cell r="AM171"/>
          <cell r="AN171"/>
          <cell r="AO171"/>
          <cell r="AP171"/>
          <cell r="AQ171"/>
          <cell r="AR171"/>
          <cell r="AS171"/>
          <cell r="AT171"/>
          <cell r="AU171"/>
          <cell r="AV171"/>
          <cell r="AW171"/>
          <cell r="AX171"/>
          <cell r="AY171"/>
          <cell r="AZ171"/>
          <cell r="BA171">
            <v>5</v>
          </cell>
        </row>
        <row r="172">
          <cell r="C172">
            <v>5367</v>
          </cell>
          <cell r="D172" t="str">
            <v>A0118167-000</v>
          </cell>
          <cell r="E172"/>
          <cell r="F172"/>
          <cell r="G172" t="str">
            <v>10727657000109</v>
          </cell>
          <cell r="H172" t="str">
            <v>CARVALHO E SANTOS LTDA</v>
          </cell>
          <cell r="I172">
            <v>20392.57</v>
          </cell>
          <cell r="J172">
            <v>15858.42</v>
          </cell>
          <cell r="K172">
            <v>3445.17</v>
          </cell>
          <cell r="L172">
            <v>140.88999999999999</v>
          </cell>
          <cell r="M172">
            <v>948.09</v>
          </cell>
          <cell r="N172">
            <v>4.09</v>
          </cell>
          <cell r="O172">
            <v>1761.11</v>
          </cell>
          <cell r="P172">
            <v>43396</v>
          </cell>
          <cell r="Q172">
            <v>120</v>
          </cell>
          <cell r="R172">
            <v>122</v>
          </cell>
          <cell r="S172" t="str">
            <v>121 a 150 dias</v>
          </cell>
          <cell r="T172">
            <v>12</v>
          </cell>
          <cell r="U172">
            <v>4</v>
          </cell>
          <cell r="V172">
            <v>0</v>
          </cell>
          <cell r="W172">
            <v>43430</v>
          </cell>
          <cell r="X172" t="str">
            <v>Multa e Mora + 10% dos juros</v>
          </cell>
          <cell r="Y172">
            <v>18959.073</v>
          </cell>
          <cell r="Z172" t="str">
            <v>Multa e Mora</v>
          </cell>
          <cell r="AA172">
            <v>3548.0698216511964</v>
          </cell>
          <cell r="AB172">
            <v>2296.6978512679357</v>
          </cell>
          <cell r="AC172">
            <v>1602.1247608489959</v>
          </cell>
          <cell r="AD172" t="str">
            <v>Malta</v>
          </cell>
          <cell r="AE172" t="str">
            <v>AJUIZAR</v>
          </cell>
          <cell r="AF172" t="str">
            <v>Maior que 12k</v>
          </cell>
          <cell r="AG172">
            <v>0</v>
          </cell>
          <cell r="AH172">
            <v>0</v>
          </cell>
          <cell r="AI172">
            <v>0</v>
          </cell>
          <cell r="AJ172" t="str">
            <v>-</v>
          </cell>
          <cell r="AK172"/>
          <cell r="AL172"/>
          <cell r="AM172"/>
          <cell r="AN172"/>
          <cell r="AO172"/>
          <cell r="AP172"/>
          <cell r="AQ172"/>
          <cell r="AR172"/>
          <cell r="AS172"/>
          <cell r="AT172"/>
          <cell r="AU172"/>
          <cell r="AV172"/>
          <cell r="AW172"/>
          <cell r="AX172"/>
          <cell r="AY172"/>
          <cell r="AZ172"/>
          <cell r="BA172">
            <v>3</v>
          </cell>
        </row>
        <row r="173">
          <cell r="C173">
            <v>12596</v>
          </cell>
          <cell r="D173" t="str">
            <v>A0222847-000</v>
          </cell>
          <cell r="E173" t="str">
            <v>SUSPENSO</v>
          </cell>
          <cell r="F173"/>
          <cell r="G173" t="str">
            <v>19554462000189</v>
          </cell>
          <cell r="H173" t="str">
            <v>CARVALHO MEDEIROS JEANS TEXTIL EIRELI</v>
          </cell>
          <cell r="I173">
            <v>130848.74</v>
          </cell>
          <cell r="J173">
            <v>121284.54</v>
          </cell>
          <cell r="K173">
            <v>7988.61</v>
          </cell>
          <cell r="L173">
            <v>549.76</v>
          </cell>
          <cell r="M173">
            <v>1025.83</v>
          </cell>
          <cell r="N173">
            <v>2.79</v>
          </cell>
          <cell r="O173">
            <v>12956.12</v>
          </cell>
          <cell r="P173">
            <v>43579</v>
          </cell>
          <cell r="Q173">
            <v>0</v>
          </cell>
          <cell r="R173">
            <v>47</v>
          </cell>
          <cell r="S173" t="str">
            <v>31 a 60 dias</v>
          </cell>
          <cell r="T173">
            <v>11</v>
          </cell>
          <cell r="U173">
            <v>2</v>
          </cell>
          <cell r="V173">
            <v>0</v>
          </cell>
          <cell r="W173"/>
          <cell r="X173" t="str">
            <v>-</v>
          </cell>
          <cell r="Y173">
            <v>130848.74</v>
          </cell>
          <cell r="Z173" t="str">
            <v>-</v>
          </cell>
          <cell r="AA173">
            <v>23335.439264671306</v>
          </cell>
          <cell r="AB173">
            <v>14763.616237216516</v>
          </cell>
          <cell r="AC173">
            <v>9972.2358711643556</v>
          </cell>
          <cell r="AD173" t="str">
            <v>Mascarello</v>
          </cell>
          <cell r="AE173" t="str">
            <v>SEM CONDIÇÃO</v>
          </cell>
          <cell r="AF173" t="str">
            <v>Maior que 12k</v>
          </cell>
          <cell r="AG173">
            <v>0</v>
          </cell>
          <cell r="AH173">
            <v>0</v>
          </cell>
          <cell r="AI173">
            <v>0</v>
          </cell>
          <cell r="AJ173" t="str">
            <v>-</v>
          </cell>
          <cell r="AK173"/>
          <cell r="AL173"/>
          <cell r="AM173"/>
          <cell r="AN173"/>
          <cell r="AO173"/>
          <cell r="AP173"/>
          <cell r="AQ173"/>
          <cell r="AR173"/>
          <cell r="AS173"/>
          <cell r="AT173"/>
          <cell r="AU173"/>
          <cell r="AV173"/>
          <cell r="AW173"/>
          <cell r="AX173"/>
          <cell r="AY173"/>
          <cell r="AZ173"/>
          <cell r="BA173">
            <v>7</v>
          </cell>
        </row>
        <row r="174">
          <cell r="C174">
            <v>2303</v>
          </cell>
          <cell r="D174" t="str">
            <v>05082455-000</v>
          </cell>
          <cell r="E174"/>
          <cell r="F174"/>
          <cell r="G174" t="str">
            <v>11303803000131</v>
          </cell>
          <cell r="H174" t="str">
            <v>CARVALHO VIEIRA FOGAZZARIA LTDA</v>
          </cell>
          <cell r="I174">
            <v>23619.45</v>
          </cell>
          <cell r="J174">
            <v>21649.07</v>
          </cell>
          <cell r="K174">
            <v>1444.63</v>
          </cell>
          <cell r="L174">
            <v>191.6</v>
          </cell>
          <cell r="M174">
            <v>334.15</v>
          </cell>
          <cell r="N174">
            <v>2.4900000000000002</v>
          </cell>
          <cell r="O174">
            <v>3018.06</v>
          </cell>
          <cell r="P174">
            <v>43647</v>
          </cell>
          <cell r="Q174">
            <v>0</v>
          </cell>
          <cell r="R174">
            <v>64</v>
          </cell>
          <cell r="S174" t="str">
            <v>61 a 90 dias</v>
          </cell>
          <cell r="T174">
            <v>8</v>
          </cell>
          <cell r="U174">
            <v>3</v>
          </cell>
          <cell r="V174">
            <v>0</v>
          </cell>
          <cell r="W174">
            <v>43682</v>
          </cell>
          <cell r="X174" t="str">
            <v>-</v>
          </cell>
          <cell r="Y174">
            <v>23619.45</v>
          </cell>
          <cell r="Z174" t="str">
            <v>-</v>
          </cell>
          <cell r="AA174">
            <v>4182.5314274747525</v>
          </cell>
          <cell r="AB174">
            <v>2631.8029203270407</v>
          </cell>
          <cell r="AC174">
            <v>1763.8972799722858</v>
          </cell>
          <cell r="AD174" t="str">
            <v>CECOB</v>
          </cell>
          <cell r="AE174" t="str">
            <v>SEM RETORNO DO CONTATO</v>
          </cell>
          <cell r="AF174" t="str">
            <v>Maior que 12k</v>
          </cell>
          <cell r="AG174">
            <v>0</v>
          </cell>
          <cell r="AH174">
            <v>0</v>
          </cell>
          <cell r="AI174">
            <v>0</v>
          </cell>
          <cell r="AJ174" t="str">
            <v>-</v>
          </cell>
          <cell r="AK174"/>
          <cell r="AL174"/>
          <cell r="AM174"/>
          <cell r="AN174"/>
          <cell r="AO174"/>
          <cell r="AP174"/>
          <cell r="AQ174"/>
          <cell r="AR174"/>
          <cell r="AS174"/>
          <cell r="AT174"/>
          <cell r="AU174"/>
          <cell r="AV174"/>
          <cell r="AW174"/>
          <cell r="AX174"/>
          <cell r="AY174"/>
          <cell r="AZ174"/>
          <cell r="BA174">
            <v>5</v>
          </cell>
        </row>
        <row r="175">
          <cell r="C175">
            <v>1321</v>
          </cell>
          <cell r="D175" t="str">
            <v>05073656-000</v>
          </cell>
          <cell r="E175" t="str">
            <v>NÃO INDICADO</v>
          </cell>
          <cell r="F175"/>
          <cell r="G175" t="str">
            <v>19833497000157</v>
          </cell>
          <cell r="H175" t="str">
            <v>CASA DA COXINHA COMERCIO DE ALIMENTOS LTDA ME</v>
          </cell>
          <cell r="I175">
            <v>14305.52</v>
          </cell>
          <cell r="J175">
            <v>11933.45</v>
          </cell>
          <cell r="K175">
            <v>1565.32</v>
          </cell>
          <cell r="L175">
            <v>139</v>
          </cell>
          <cell r="M175">
            <v>667.75</v>
          </cell>
          <cell r="N175">
            <v>4.54</v>
          </cell>
          <cell r="O175">
            <v>2316.63</v>
          </cell>
          <cell r="P175">
            <v>43371</v>
          </cell>
          <cell r="Q175">
            <v>0</v>
          </cell>
          <cell r="R175">
            <v>82</v>
          </cell>
          <cell r="S175" t="str">
            <v>61 a 90 dias</v>
          </cell>
          <cell r="T175">
            <v>6</v>
          </cell>
          <cell r="U175">
            <v>3</v>
          </cell>
          <cell r="V175">
            <v>0</v>
          </cell>
          <cell r="W175">
            <v>43403</v>
          </cell>
          <cell r="X175" t="str">
            <v>-</v>
          </cell>
          <cell r="Y175">
            <v>14305.52</v>
          </cell>
          <cell r="Z175" t="str">
            <v>-</v>
          </cell>
          <cell r="AA175">
            <v>2656.5063962029017</v>
          </cell>
          <cell r="AB175">
            <v>1732.8028947454513</v>
          </cell>
          <cell r="AC175">
            <v>1221.6422697440707</v>
          </cell>
          <cell r="AD175" t="str">
            <v>Mascarello</v>
          </cell>
          <cell r="AE175" t="str">
            <v>NÃO INDICADO PARA AJUIZAR</v>
          </cell>
          <cell r="AF175" t="str">
            <v>Maior que 12k</v>
          </cell>
          <cell r="AG175">
            <v>0</v>
          </cell>
          <cell r="AH175">
            <v>0</v>
          </cell>
          <cell r="AI175">
            <v>0</v>
          </cell>
          <cell r="AJ175" t="str">
            <v>-</v>
          </cell>
          <cell r="AK175"/>
          <cell r="AL175"/>
          <cell r="AM175"/>
          <cell r="AN175"/>
          <cell r="AO175"/>
          <cell r="AP175"/>
          <cell r="AQ175"/>
          <cell r="AR175"/>
          <cell r="AS175"/>
          <cell r="AT175"/>
          <cell r="AU175"/>
          <cell r="AV175"/>
          <cell r="AW175"/>
          <cell r="AX175"/>
          <cell r="AY175"/>
          <cell r="AZ175"/>
          <cell r="BA175">
            <v>4</v>
          </cell>
        </row>
        <row r="176">
          <cell r="C176">
            <v>7031</v>
          </cell>
          <cell r="D176" t="str">
            <v>A0196233-000</v>
          </cell>
          <cell r="E176"/>
          <cell r="F176"/>
          <cell r="G176" t="str">
            <v>23985991000104</v>
          </cell>
          <cell r="H176" t="str">
            <v>CASSYUS MARCELYUS CLAY F ALVES</v>
          </cell>
          <cell r="I176">
            <v>5254.84</v>
          </cell>
          <cell r="J176">
            <v>4552.1400000000003</v>
          </cell>
          <cell r="K176">
            <v>552.29</v>
          </cell>
          <cell r="L176">
            <v>36.83</v>
          </cell>
          <cell r="M176">
            <v>113.58</v>
          </cell>
          <cell r="N176">
            <v>4.09</v>
          </cell>
          <cell r="O176">
            <v>563.76</v>
          </cell>
          <cell r="P176">
            <v>43487</v>
          </cell>
          <cell r="Q176">
            <v>0</v>
          </cell>
          <cell r="R176">
            <v>70</v>
          </cell>
          <cell r="S176" t="str">
            <v>61 a 90 dias</v>
          </cell>
          <cell r="T176">
            <v>10</v>
          </cell>
          <cell r="U176">
            <v>3</v>
          </cell>
          <cell r="V176">
            <v>0</v>
          </cell>
          <cell r="W176">
            <v>43524</v>
          </cell>
          <cell r="X176" t="str">
            <v>-</v>
          </cell>
          <cell r="Y176">
            <v>5254.84</v>
          </cell>
          <cell r="Z176" t="str">
            <v>-</v>
          </cell>
          <cell r="AA176">
            <v>965.8586419212993</v>
          </cell>
          <cell r="AB176">
            <v>625.20907959383715</v>
          </cell>
          <cell r="AC176" t="str">
            <v>-</v>
          </cell>
          <cell r="AD176" t="str">
            <v>CECOB</v>
          </cell>
          <cell r="AE176" t="str">
            <v>AJUIZAR</v>
          </cell>
          <cell r="AF176" t="str">
            <v>Menor que 12k</v>
          </cell>
          <cell r="AG176">
            <v>4393.1399999999994</v>
          </cell>
          <cell r="AH176">
            <v>6252</v>
          </cell>
          <cell r="AI176">
            <v>307.51980000000003</v>
          </cell>
          <cell r="AJ176" t="str">
            <v>-</v>
          </cell>
          <cell r="AK176"/>
          <cell r="AL176"/>
          <cell r="AM176"/>
          <cell r="AN176"/>
          <cell r="AO176"/>
          <cell r="AP176"/>
          <cell r="AQ176"/>
          <cell r="AR176"/>
          <cell r="AS176"/>
          <cell r="AT176"/>
          <cell r="AU176"/>
          <cell r="AV176"/>
          <cell r="AW176"/>
          <cell r="AX176"/>
          <cell r="AY176"/>
          <cell r="AZ176"/>
          <cell r="BA176">
            <v>5</v>
          </cell>
        </row>
        <row r="177">
          <cell r="C177">
            <v>989</v>
          </cell>
          <cell r="D177" t="str">
            <v>05064984-000</v>
          </cell>
          <cell r="E177"/>
          <cell r="F177" t="str">
            <v>SIM</v>
          </cell>
          <cell r="G177" t="str">
            <v>17327645000136</v>
          </cell>
          <cell r="H177" t="str">
            <v>CELENA PARTICIPACOES E SERVICOS EM MARKETING SA</v>
          </cell>
          <cell r="I177">
            <v>34208.54</v>
          </cell>
          <cell r="J177">
            <v>29934</v>
          </cell>
          <cell r="K177">
            <v>3804.89</v>
          </cell>
          <cell r="L177">
            <v>154.41</v>
          </cell>
          <cell r="M177">
            <v>315.24</v>
          </cell>
          <cell r="N177">
            <v>2.4900000000000002</v>
          </cell>
          <cell r="O177">
            <v>3625.54</v>
          </cell>
          <cell r="P177">
            <v>43573</v>
          </cell>
          <cell r="Q177">
            <v>0</v>
          </cell>
          <cell r="R177">
            <v>53</v>
          </cell>
          <cell r="S177" t="str">
            <v>31 a 60 dias</v>
          </cell>
          <cell r="T177">
            <v>10</v>
          </cell>
          <cell r="U177">
            <v>2</v>
          </cell>
          <cell r="V177">
            <v>1</v>
          </cell>
          <cell r="W177">
            <v>43600</v>
          </cell>
          <cell r="X177" t="str">
            <v>-</v>
          </cell>
          <cell r="Y177">
            <v>34208.54</v>
          </cell>
          <cell r="Z177" t="str">
            <v>-</v>
          </cell>
          <cell r="AA177">
            <v>6057.6471356457141</v>
          </cell>
          <cell r="AB177">
            <v>3811.6948308332494</v>
          </cell>
          <cell r="AC177">
            <v>2554.689065910643</v>
          </cell>
          <cell r="AD177" t="str">
            <v>Mascarello</v>
          </cell>
          <cell r="AE177" t="str">
            <v>AJUIZAR</v>
          </cell>
          <cell r="AF177" t="str">
            <v>Maior que 12k</v>
          </cell>
          <cell r="AG177">
            <v>0</v>
          </cell>
          <cell r="AH177">
            <v>0</v>
          </cell>
          <cell r="AI177">
            <v>0</v>
          </cell>
          <cell r="AJ177" t="str">
            <v>-</v>
          </cell>
          <cell r="AK177"/>
          <cell r="AL177"/>
          <cell r="AM177"/>
          <cell r="AN177"/>
          <cell r="AO177"/>
          <cell r="AP177"/>
          <cell r="AQ177"/>
          <cell r="AR177"/>
          <cell r="AS177"/>
          <cell r="AT177"/>
          <cell r="AU177"/>
          <cell r="AV177"/>
          <cell r="AW177"/>
          <cell r="AX177"/>
          <cell r="AY177"/>
          <cell r="AZ177"/>
          <cell r="BA177">
            <v>4</v>
          </cell>
        </row>
        <row r="178">
          <cell r="C178">
            <v>10437</v>
          </cell>
          <cell r="D178" t="str">
            <v>A0210785-000</v>
          </cell>
          <cell r="E178"/>
          <cell r="F178"/>
          <cell r="G178" t="str">
            <v>26765520000189</v>
          </cell>
          <cell r="H178" t="str">
            <v>CELMA C KALIKOWSKI</v>
          </cell>
          <cell r="I178">
            <v>12002.47</v>
          </cell>
          <cell r="J178">
            <v>10222.73</v>
          </cell>
          <cell r="K178">
            <v>1380.73</v>
          </cell>
          <cell r="L178">
            <v>77.959999999999994</v>
          </cell>
          <cell r="M178">
            <v>321.05</v>
          </cell>
          <cell r="N178">
            <v>3.99</v>
          </cell>
          <cell r="O178">
            <v>1166.28</v>
          </cell>
          <cell r="P178">
            <v>43542</v>
          </cell>
          <cell r="Q178">
            <v>0</v>
          </cell>
          <cell r="R178">
            <v>84</v>
          </cell>
          <cell r="S178" t="str">
            <v>61 a 90 dias</v>
          </cell>
          <cell r="T178">
            <v>11</v>
          </cell>
          <cell r="U178">
            <v>3</v>
          </cell>
          <cell r="V178">
            <v>0</v>
          </cell>
          <cell r="W178">
            <v>43577</v>
          </cell>
          <cell r="X178" t="str">
            <v>-</v>
          </cell>
          <cell r="Y178">
            <v>12002.47</v>
          </cell>
          <cell r="Z178" t="str">
            <v>-</v>
          </cell>
          <cell r="AA178">
            <v>2201.0469122512354</v>
          </cell>
          <cell r="AB178">
            <v>1422.309154425509</v>
          </cell>
          <cell r="AC178">
            <v>989.7992587347062</v>
          </cell>
          <cell r="AD178" t="str">
            <v>CECOB</v>
          </cell>
          <cell r="AE178" t="str">
            <v>SEM RETORNO DO CONTATO</v>
          </cell>
          <cell r="AF178" t="str">
            <v>Maior que 12k</v>
          </cell>
          <cell r="AG178">
            <v>0</v>
          </cell>
          <cell r="AH178">
            <v>0</v>
          </cell>
          <cell r="AI178">
            <v>0</v>
          </cell>
          <cell r="AJ178" t="str">
            <v>-</v>
          </cell>
          <cell r="AK178"/>
          <cell r="AL178"/>
          <cell r="AM178"/>
          <cell r="AN178"/>
          <cell r="AO178"/>
          <cell r="AP178"/>
          <cell r="AQ178"/>
          <cell r="AR178"/>
          <cell r="AS178"/>
          <cell r="AT178"/>
          <cell r="AU178"/>
          <cell r="AV178"/>
          <cell r="AW178"/>
          <cell r="AX178"/>
          <cell r="AY178"/>
          <cell r="AZ178"/>
          <cell r="BA178">
            <v>5</v>
          </cell>
        </row>
        <row r="179">
          <cell r="C179">
            <v>5064</v>
          </cell>
          <cell r="D179" t="str">
            <v>A0090239-000</v>
          </cell>
          <cell r="E179"/>
          <cell r="F179"/>
          <cell r="G179" t="str">
            <v>05659405000150</v>
          </cell>
          <cell r="H179" t="str">
            <v>CENTER GOMMA DO BRASIL LTDA</v>
          </cell>
          <cell r="I179">
            <v>8490.15</v>
          </cell>
          <cell r="J179">
            <v>5218.17</v>
          </cell>
          <cell r="K179">
            <v>2456.87</v>
          </cell>
          <cell r="L179">
            <v>166.47</v>
          </cell>
          <cell r="M179">
            <v>648.64</v>
          </cell>
          <cell r="N179">
            <v>3.39</v>
          </cell>
          <cell r="O179">
            <v>3837.52</v>
          </cell>
          <cell r="P179">
            <v>43668</v>
          </cell>
          <cell r="Q179">
            <v>0</v>
          </cell>
          <cell r="R179">
            <v>71</v>
          </cell>
          <cell r="S179" t="str">
            <v>61 a 90 dias</v>
          </cell>
          <cell r="T179">
            <v>2</v>
          </cell>
          <cell r="U179">
            <v>2</v>
          </cell>
          <cell r="V179">
            <v>1</v>
          </cell>
          <cell r="W179">
            <v>43704</v>
          </cell>
          <cell r="X179" t="str">
            <v>-</v>
          </cell>
          <cell r="Y179">
            <v>8490.15</v>
          </cell>
          <cell r="Z179" t="str">
            <v>-</v>
          </cell>
          <cell r="AA179">
            <v>1535.5245867734786</v>
          </cell>
          <cell r="AB179">
            <v>981.9277882280727</v>
          </cell>
          <cell r="AC179">
            <v>673.39208358578117</v>
          </cell>
          <cell r="AD179" t="str">
            <v>CECOB</v>
          </cell>
          <cell r="AE179" t="str">
            <v>Pagamento</v>
          </cell>
          <cell r="AF179" t="str">
            <v>Menor que 12k</v>
          </cell>
          <cell r="AG179">
            <v>3181.89</v>
          </cell>
          <cell r="AH179">
            <v>6417.9900000000007</v>
          </cell>
          <cell r="AI179">
            <v>222.73230000000001</v>
          </cell>
          <cell r="AJ179" t="str">
            <v>-</v>
          </cell>
          <cell r="AK179"/>
          <cell r="AL179"/>
          <cell r="AM179"/>
          <cell r="AN179"/>
          <cell r="AO179"/>
          <cell r="AP179"/>
          <cell r="AQ179"/>
          <cell r="AR179"/>
          <cell r="AS179"/>
          <cell r="AT179"/>
          <cell r="AU179"/>
          <cell r="AV179"/>
          <cell r="AW179"/>
          <cell r="AX179"/>
          <cell r="AY179"/>
          <cell r="AZ179"/>
          <cell r="BA179">
            <v>4</v>
          </cell>
        </row>
        <row r="180">
          <cell r="C180">
            <v>10350</v>
          </cell>
          <cell r="D180" t="str">
            <v>A0210605-000</v>
          </cell>
          <cell r="E180"/>
          <cell r="F180"/>
          <cell r="G180" t="str">
            <v>07913954000134</v>
          </cell>
          <cell r="H180" t="str">
            <v>CENTRAL DO ELEVADOR REPARACAO E MANUTENCAO DE ELEVADORES EIRELI</v>
          </cell>
          <cell r="I180">
            <v>36913.160000000003</v>
          </cell>
          <cell r="J180">
            <v>31880.23</v>
          </cell>
          <cell r="K180">
            <v>4475.82</v>
          </cell>
          <cell r="L180">
            <v>165.4</v>
          </cell>
          <cell r="M180">
            <v>391.71</v>
          </cell>
          <cell r="N180">
            <v>3.29</v>
          </cell>
          <cell r="O180">
            <v>2570.89</v>
          </cell>
          <cell r="P180">
            <v>43581</v>
          </cell>
          <cell r="Q180">
            <v>0</v>
          </cell>
          <cell r="R180">
            <v>66</v>
          </cell>
          <cell r="S180" t="str">
            <v>61 a 90 dias</v>
          </cell>
          <cell r="T180">
            <v>17</v>
          </cell>
          <cell r="U180">
            <v>3</v>
          </cell>
          <cell r="V180">
            <v>1</v>
          </cell>
          <cell r="W180">
            <v>43613</v>
          </cell>
          <cell r="X180" t="str">
            <v>Multa e Mora</v>
          </cell>
          <cell r="Y180">
            <v>36356.050000000003</v>
          </cell>
          <cell r="Z180" t="str">
            <v>-</v>
          </cell>
          <cell r="AA180">
            <v>6660.5828723808372</v>
          </cell>
          <cell r="AB180">
            <v>4251.752299244632</v>
          </cell>
          <cell r="AC180">
            <v>2908.5329633968604</v>
          </cell>
          <cell r="AD180" t="str">
            <v>Mascarello</v>
          </cell>
          <cell r="AE180" t="str">
            <v>SEM INTERESSE</v>
          </cell>
          <cell r="AF180" t="str">
            <v>Maior que 12k</v>
          </cell>
          <cell r="AG180">
            <v>0</v>
          </cell>
          <cell r="AH180">
            <v>0</v>
          </cell>
          <cell r="AI180">
            <v>0</v>
          </cell>
          <cell r="AJ180" t="str">
            <v>-</v>
          </cell>
          <cell r="AK180"/>
          <cell r="AL180"/>
          <cell r="AM180"/>
          <cell r="AN180"/>
          <cell r="AO180"/>
          <cell r="AP180"/>
          <cell r="AQ180"/>
          <cell r="AR180"/>
          <cell r="AS180"/>
          <cell r="AT180"/>
          <cell r="AU180"/>
          <cell r="AV180"/>
          <cell r="AW180"/>
          <cell r="AX180"/>
          <cell r="AY180"/>
          <cell r="AZ180"/>
          <cell r="BA180">
            <v>4</v>
          </cell>
        </row>
        <row r="181">
          <cell r="C181">
            <v>10536</v>
          </cell>
          <cell r="D181" t="str">
            <v>A0210732-000</v>
          </cell>
          <cell r="E181" t="str">
            <v>SIM</v>
          </cell>
          <cell r="F181"/>
          <cell r="G181" t="str">
            <v>19211225000115</v>
          </cell>
          <cell r="H181" t="str">
            <v>CENTRO AUTOMOTIVO MJL LTDA</v>
          </cell>
          <cell r="I181">
            <v>47242.7</v>
          </cell>
          <cell r="J181">
            <v>41349.800000000003</v>
          </cell>
          <cell r="K181">
            <v>4517.79</v>
          </cell>
          <cell r="L181">
            <v>325.67</v>
          </cell>
          <cell r="M181">
            <v>1049.44</v>
          </cell>
          <cell r="N181">
            <v>3.49</v>
          </cell>
          <cell r="O181">
            <v>4969.45</v>
          </cell>
          <cell r="P181">
            <v>43549</v>
          </cell>
          <cell r="Q181">
            <v>0</v>
          </cell>
          <cell r="R181">
            <v>77</v>
          </cell>
          <cell r="S181" t="str">
            <v>61 a 90 dias</v>
          </cell>
          <cell r="T181">
            <v>10</v>
          </cell>
          <cell r="U181">
            <v>3</v>
          </cell>
          <cell r="V181">
            <v>0</v>
          </cell>
          <cell r="W181">
            <v>43585</v>
          </cell>
          <cell r="X181" t="str">
            <v>-</v>
          </cell>
          <cell r="Y181">
            <v>47242.7</v>
          </cell>
          <cell r="Z181" t="str">
            <v>-</v>
          </cell>
          <cell r="AA181">
            <v>8564.151935655078</v>
          </cell>
          <cell r="AB181">
            <v>5486.1958226204097</v>
          </cell>
          <cell r="AC181">
            <v>3771.6897335944172</v>
          </cell>
          <cell r="AD181" t="str">
            <v>Mascarello</v>
          </cell>
          <cell r="AE181" t="str">
            <v>COBRANÇA JUDICIAL</v>
          </cell>
          <cell r="AF181" t="str">
            <v>Maior que 12k</v>
          </cell>
          <cell r="AG181">
            <v>0</v>
          </cell>
          <cell r="AH181">
            <v>0</v>
          </cell>
          <cell r="AI181">
            <v>0</v>
          </cell>
          <cell r="AJ181" t="str">
            <v>-</v>
          </cell>
          <cell r="AK181"/>
          <cell r="AL181"/>
          <cell r="AM181"/>
          <cell r="AN181"/>
          <cell r="AO181"/>
          <cell r="AP181"/>
          <cell r="AQ181"/>
          <cell r="AR181"/>
          <cell r="AS181"/>
          <cell r="AT181"/>
          <cell r="AU181"/>
          <cell r="AV181"/>
          <cell r="AW181"/>
          <cell r="AX181"/>
          <cell r="AY181"/>
          <cell r="AZ181"/>
          <cell r="BA181">
            <v>5</v>
          </cell>
        </row>
        <row r="182">
          <cell r="C182">
            <v>844</v>
          </cell>
          <cell r="D182" t="str">
            <v>05061972-000</v>
          </cell>
          <cell r="E182"/>
          <cell r="F182"/>
          <cell r="G182" t="str">
            <v>10621732000152</v>
          </cell>
          <cell r="H182" t="str">
            <v>CENTRO OESTE COMERCIO E SERVICOS EIRELI EPP</v>
          </cell>
          <cell r="I182">
            <v>10916.27</v>
          </cell>
          <cell r="J182">
            <v>6760.85</v>
          </cell>
          <cell r="K182">
            <v>951.67</v>
          </cell>
          <cell r="L182">
            <v>154.25</v>
          </cell>
          <cell r="M182">
            <v>3049.5</v>
          </cell>
          <cell r="N182">
            <v>3.49</v>
          </cell>
          <cell r="O182">
            <v>1928.13</v>
          </cell>
          <cell r="P182">
            <v>43112</v>
          </cell>
          <cell r="Q182">
            <v>0</v>
          </cell>
          <cell r="R182">
            <v>285</v>
          </cell>
          <cell r="S182" t="str">
            <v>181 a 360 dias</v>
          </cell>
          <cell r="T182">
            <v>4</v>
          </cell>
          <cell r="U182">
            <v>4</v>
          </cell>
          <cell r="V182">
            <v>0</v>
          </cell>
          <cell r="W182">
            <v>43392</v>
          </cell>
          <cell r="X182" t="str">
            <v>Multa e Mora + 10% dos juros</v>
          </cell>
          <cell r="Y182">
            <v>7617.3530000000001</v>
          </cell>
          <cell r="Z182" t="str">
            <v>Multa e Mora + 10% dos juros</v>
          </cell>
          <cell r="AA182">
            <v>1380.8729907375746</v>
          </cell>
          <cell r="AB182">
            <v>884.58725280360875</v>
          </cell>
          <cell r="AC182">
            <v>608.14246660890763</v>
          </cell>
          <cell r="AD182" t="str">
            <v>CECOB</v>
          </cell>
          <cell r="AE182" t="str">
            <v>SEM CONTATO</v>
          </cell>
          <cell r="AF182" t="str">
            <v>Menor que 12k</v>
          </cell>
          <cell r="AG182">
            <v>0</v>
          </cell>
          <cell r="AH182">
            <v>0</v>
          </cell>
          <cell r="AI182">
            <v>0</v>
          </cell>
          <cell r="AJ182" t="str">
            <v>-</v>
          </cell>
          <cell r="AK182"/>
          <cell r="AL182"/>
          <cell r="AM182"/>
          <cell r="AN182"/>
          <cell r="AO182"/>
          <cell r="AP182"/>
          <cell r="AQ182"/>
          <cell r="AR182"/>
          <cell r="AS182"/>
          <cell r="AT182"/>
          <cell r="AU182"/>
          <cell r="AV182"/>
          <cell r="AW182"/>
          <cell r="AX182"/>
          <cell r="AY182">
            <v>1047.6600000000001</v>
          </cell>
          <cell r="AZ182">
            <v>9.5972342201136471E-2</v>
          </cell>
          <cell r="BA182">
            <v>1</v>
          </cell>
        </row>
        <row r="183">
          <cell r="C183">
            <v>821</v>
          </cell>
          <cell r="D183" t="str">
            <v>05061789-000</v>
          </cell>
          <cell r="E183"/>
          <cell r="F183"/>
          <cell r="G183" t="str">
            <v>13426537000160</v>
          </cell>
          <cell r="H183" t="str">
            <v>CER BITTENCOURT ME</v>
          </cell>
          <cell r="I183">
            <v>4145.49</v>
          </cell>
          <cell r="J183">
            <v>2800.95</v>
          </cell>
          <cell r="K183">
            <v>688.9</v>
          </cell>
          <cell r="L183">
            <v>49.53</v>
          </cell>
          <cell r="M183">
            <v>606.11</v>
          </cell>
          <cell r="N183">
            <v>4.49</v>
          </cell>
          <cell r="O183">
            <v>353.81</v>
          </cell>
          <cell r="P183">
            <v>43185</v>
          </cell>
          <cell r="Q183">
            <v>0</v>
          </cell>
          <cell r="R183">
            <v>212</v>
          </cell>
          <cell r="S183" t="str">
            <v>181 a 360 dias</v>
          </cell>
          <cell r="T183">
            <v>10</v>
          </cell>
          <cell r="U183">
            <v>7</v>
          </cell>
          <cell r="V183">
            <v>0</v>
          </cell>
          <cell r="W183">
            <v>43217</v>
          </cell>
          <cell r="X183" t="str">
            <v>Multa e Mora + 10% dos juros</v>
          </cell>
          <cell r="Y183">
            <v>3420.96</v>
          </cell>
          <cell r="Z183" t="str">
            <v>Multa e Mora + 10% dos juros</v>
          </cell>
          <cell r="AA183">
            <v>634.54514442522873</v>
          </cell>
          <cell r="AB183" t="str">
            <v>-</v>
          </cell>
          <cell r="AC183" t="str">
            <v>-</v>
          </cell>
          <cell r="AD183" t="str">
            <v>CECOB</v>
          </cell>
          <cell r="AE183" t="str">
            <v>SEM CONTATO</v>
          </cell>
          <cell r="AF183" t="str">
            <v>Menor que 12k</v>
          </cell>
          <cell r="AG183">
            <v>0</v>
          </cell>
          <cell r="AH183">
            <v>0</v>
          </cell>
          <cell r="AI183">
            <v>0</v>
          </cell>
          <cell r="AJ183" t="str">
            <v>-</v>
          </cell>
          <cell r="AK183"/>
          <cell r="AL183"/>
          <cell r="AM183"/>
          <cell r="AN183"/>
          <cell r="AO183"/>
          <cell r="AP183"/>
          <cell r="AQ183"/>
          <cell r="AR183"/>
          <cell r="AS183"/>
          <cell r="AT183"/>
          <cell r="AU183"/>
          <cell r="AV183"/>
          <cell r="AW183"/>
          <cell r="AX183"/>
          <cell r="AY183">
            <v>454.12</v>
          </cell>
          <cell r="AZ183">
            <v>0.10954555432530293</v>
          </cell>
          <cell r="BA183">
            <v>3</v>
          </cell>
        </row>
        <row r="184">
          <cell r="C184">
            <v>2455</v>
          </cell>
          <cell r="D184" t="str">
            <v>05082554-000</v>
          </cell>
          <cell r="E184" t="str">
            <v>SIM</v>
          </cell>
          <cell r="F184"/>
          <cell r="G184" t="str">
            <v>18967336000193</v>
          </cell>
          <cell r="H184" t="str">
            <v>CHARBEL MAKHLOUF</v>
          </cell>
          <cell r="I184">
            <v>21036.79</v>
          </cell>
          <cell r="J184">
            <v>15941.34</v>
          </cell>
          <cell r="K184">
            <v>3484.44</v>
          </cell>
          <cell r="L184">
            <v>175.25</v>
          </cell>
          <cell r="M184">
            <v>1435.76</v>
          </cell>
          <cell r="N184">
            <v>4.49</v>
          </cell>
          <cell r="O184">
            <v>1752.46</v>
          </cell>
          <cell r="P184">
            <v>43252</v>
          </cell>
          <cell r="Q184">
            <v>145</v>
          </cell>
          <cell r="R184">
            <v>145</v>
          </cell>
          <cell r="S184" t="str">
            <v>121 a 150 dias</v>
          </cell>
          <cell r="T184">
            <v>12</v>
          </cell>
          <cell r="U184">
            <v>5</v>
          </cell>
          <cell r="V184">
            <v>0</v>
          </cell>
          <cell r="W184">
            <v>43290</v>
          </cell>
          <cell r="X184" t="str">
            <v>Multa e Mora + 10% dos juros</v>
          </cell>
          <cell r="Y184">
            <v>19077.335999999999</v>
          </cell>
          <cell r="Z184" t="str">
            <v>Multa e Mora</v>
          </cell>
          <cell r="AA184">
            <v>3603.2383821128328</v>
          </cell>
          <cell r="AB184">
            <v>2348.3589443043788</v>
          </cell>
          <cell r="AC184">
            <v>1653.6895396772802</v>
          </cell>
          <cell r="AD184" t="str">
            <v>CECOB</v>
          </cell>
          <cell r="AE184" t="str">
            <v>Suspensão Da Cobrança</v>
          </cell>
          <cell r="AF184" t="str">
            <v>Maior que 12k</v>
          </cell>
          <cell r="AG184">
            <v>0</v>
          </cell>
          <cell r="AH184">
            <v>0</v>
          </cell>
          <cell r="AI184">
            <v>0</v>
          </cell>
          <cell r="AJ184" t="str">
            <v>-</v>
          </cell>
          <cell r="AK184"/>
          <cell r="AL184"/>
          <cell r="AM184"/>
          <cell r="AN184"/>
          <cell r="AO184"/>
          <cell r="AP184"/>
          <cell r="AQ184"/>
          <cell r="AR184"/>
          <cell r="AS184"/>
          <cell r="AT184"/>
          <cell r="AU184"/>
          <cell r="AV184"/>
          <cell r="AW184"/>
          <cell r="AX184"/>
          <cell r="AY184">
            <v>420.72</v>
          </cell>
          <cell r="AZ184">
            <v>1.9999248934842246E-2</v>
          </cell>
          <cell r="BA184">
            <v>1</v>
          </cell>
        </row>
        <row r="185">
          <cell r="C185">
            <v>1058</v>
          </cell>
          <cell r="D185" t="str">
            <v>05067017-000</v>
          </cell>
          <cell r="E185"/>
          <cell r="F185"/>
          <cell r="G185" t="str">
            <v>24512464000145</v>
          </cell>
          <cell r="H185" t="str">
            <v>CHARLES LEAO MONTEIRO ME</v>
          </cell>
          <cell r="I185">
            <v>14685.99</v>
          </cell>
          <cell r="J185">
            <v>12006.66</v>
          </cell>
          <cell r="K185">
            <v>1745.21</v>
          </cell>
          <cell r="L185">
            <v>142.61000000000001</v>
          </cell>
          <cell r="M185">
            <v>791.51</v>
          </cell>
          <cell r="N185">
            <v>3.99</v>
          </cell>
          <cell r="O185">
            <v>1782.59</v>
          </cell>
          <cell r="P185">
            <v>43408</v>
          </cell>
          <cell r="Q185">
            <v>0</v>
          </cell>
          <cell r="R185">
            <v>110</v>
          </cell>
          <cell r="S185" t="str">
            <v>91 a 120 dias</v>
          </cell>
          <cell r="T185">
            <v>8</v>
          </cell>
          <cell r="U185">
            <v>4</v>
          </cell>
          <cell r="V185">
            <v>1</v>
          </cell>
          <cell r="W185"/>
          <cell r="X185" t="str">
            <v>Multa e Mora + 10% dos juros</v>
          </cell>
          <cell r="Y185">
            <v>13577.349</v>
          </cell>
          <cell r="Z185" t="str">
            <v>Multa e Mora</v>
          </cell>
          <cell r="AA185">
            <v>2521.8568345665844</v>
          </cell>
          <cell r="AB185">
            <v>1629.6154534416269</v>
          </cell>
          <cell r="AC185">
            <v>1134.0657991410139</v>
          </cell>
          <cell r="AD185" t="str">
            <v>Malta</v>
          </cell>
          <cell r="AE185" t="str">
            <v>AJUIZAR</v>
          </cell>
          <cell r="AF185" t="str">
            <v>Maior que 12k</v>
          </cell>
          <cell r="AG185">
            <v>0</v>
          </cell>
          <cell r="AH185">
            <v>0</v>
          </cell>
          <cell r="AI185">
            <v>0</v>
          </cell>
          <cell r="AJ185" t="str">
            <v>-</v>
          </cell>
          <cell r="AK185"/>
          <cell r="AL185"/>
          <cell r="AM185"/>
          <cell r="AN185"/>
          <cell r="AO185"/>
          <cell r="AP185"/>
          <cell r="AQ185"/>
          <cell r="AR185"/>
          <cell r="AS185"/>
          <cell r="AT185"/>
          <cell r="AU185"/>
          <cell r="AV185"/>
          <cell r="AW185"/>
          <cell r="AX185"/>
          <cell r="AY185"/>
          <cell r="AZ185"/>
          <cell r="BA185">
            <v>4</v>
          </cell>
        </row>
        <row r="186">
          <cell r="C186">
            <v>1990</v>
          </cell>
          <cell r="D186" t="str">
            <v>05081169-000</v>
          </cell>
          <cell r="E186"/>
          <cell r="F186"/>
          <cell r="G186" t="str">
            <v>13488129000132</v>
          </cell>
          <cell r="H186" t="str">
            <v>CHRISTIAN MOTTA DA CRUZ MEI</v>
          </cell>
          <cell r="I186">
            <v>4626.17</v>
          </cell>
          <cell r="J186">
            <v>3796.35</v>
          </cell>
          <cell r="K186">
            <v>484.59</v>
          </cell>
          <cell r="L186">
            <v>57.92</v>
          </cell>
          <cell r="M186">
            <v>287.31</v>
          </cell>
          <cell r="N186">
            <v>3.99</v>
          </cell>
          <cell r="O186">
            <v>723.97</v>
          </cell>
          <cell r="P186">
            <v>43349</v>
          </cell>
          <cell r="Q186">
            <v>0</v>
          </cell>
          <cell r="R186">
            <v>104</v>
          </cell>
          <cell r="S186" t="str">
            <v>91 a 120 dias</v>
          </cell>
          <cell r="T186">
            <v>6</v>
          </cell>
          <cell r="U186">
            <v>4</v>
          </cell>
          <cell r="V186">
            <v>0</v>
          </cell>
          <cell r="W186">
            <v>43382</v>
          </cell>
          <cell r="X186" t="str">
            <v>Multa e Mora + 10% dos juros</v>
          </cell>
          <cell r="Y186">
            <v>4232.4809999999998</v>
          </cell>
          <cell r="Z186" t="str">
            <v>Multa e Mora</v>
          </cell>
          <cell r="AA186">
            <v>785.05089106932189</v>
          </cell>
          <cell r="AB186">
            <v>507.29726060938611</v>
          </cell>
          <cell r="AC186" t="str">
            <v>-</v>
          </cell>
          <cell r="AD186" t="str">
            <v>CECOB</v>
          </cell>
          <cell r="AE186" t="str">
            <v>Envio de Sms</v>
          </cell>
          <cell r="AF186" t="str">
            <v>Menor que 12k</v>
          </cell>
          <cell r="AG186">
            <v>0</v>
          </cell>
          <cell r="AH186">
            <v>0</v>
          </cell>
          <cell r="AI186">
            <v>0</v>
          </cell>
          <cell r="AJ186" t="str">
            <v>-</v>
          </cell>
          <cell r="AK186"/>
          <cell r="AL186"/>
          <cell r="AM186"/>
          <cell r="AN186"/>
          <cell r="AO186"/>
          <cell r="AP186"/>
          <cell r="AQ186"/>
          <cell r="AR186"/>
          <cell r="AS186"/>
          <cell r="AT186"/>
          <cell r="AU186"/>
          <cell r="AV186"/>
          <cell r="AW186"/>
          <cell r="AX186"/>
          <cell r="AY186"/>
          <cell r="AZ186"/>
          <cell r="BA186">
            <v>3</v>
          </cell>
        </row>
        <row r="187">
          <cell r="C187">
            <v>6094</v>
          </cell>
          <cell r="D187" t="str">
            <v>A0186288-000</v>
          </cell>
          <cell r="E187"/>
          <cell r="F187"/>
          <cell r="G187" t="str">
            <v>12595267000158</v>
          </cell>
          <cell r="H187" t="str">
            <v>CIATENAJIL ASSESSORIA EMPRESARIAL LTDA</v>
          </cell>
          <cell r="I187">
            <v>5951.7</v>
          </cell>
          <cell r="J187">
            <v>4628.33</v>
          </cell>
          <cell r="K187">
            <v>967.59</v>
          </cell>
          <cell r="L187">
            <v>56.69</v>
          </cell>
          <cell r="M187">
            <v>299.08999999999997</v>
          </cell>
          <cell r="N187">
            <v>5.69</v>
          </cell>
          <cell r="O187">
            <v>619.64</v>
          </cell>
          <cell r="P187">
            <v>43458</v>
          </cell>
          <cell r="Q187">
            <v>0</v>
          </cell>
          <cell r="R187">
            <v>99</v>
          </cell>
          <cell r="S187" t="str">
            <v>91 a 120 dias</v>
          </cell>
          <cell r="T187">
            <v>10</v>
          </cell>
          <cell r="U187">
            <v>4</v>
          </cell>
          <cell r="V187">
            <v>0</v>
          </cell>
          <cell r="W187">
            <v>43490</v>
          </cell>
          <cell r="X187" t="str">
            <v>Multa e Mora + 10% dos juros</v>
          </cell>
          <cell r="Y187">
            <v>5499.1610000000001</v>
          </cell>
          <cell r="Z187" t="str">
            <v>Multa e Mora</v>
          </cell>
          <cell r="AA187">
            <v>1066.2699767396734</v>
          </cell>
          <cell r="AB187">
            <v>708.84569102103001</v>
          </cell>
          <cell r="AC187" t="str">
            <v>-</v>
          </cell>
          <cell r="AD187" t="str">
            <v>CECOB</v>
          </cell>
          <cell r="AE187" t="str">
            <v>SEM RETORNO DA PROPOSTA</v>
          </cell>
          <cell r="AF187" t="str">
            <v>Menor que 12k</v>
          </cell>
          <cell r="AG187">
            <v>0</v>
          </cell>
          <cell r="AH187">
            <v>0</v>
          </cell>
          <cell r="AI187">
            <v>0</v>
          </cell>
          <cell r="AJ187" t="str">
            <v>-</v>
          </cell>
          <cell r="AK187"/>
          <cell r="AL187"/>
          <cell r="AM187"/>
          <cell r="AN187"/>
          <cell r="AO187"/>
          <cell r="AP187"/>
          <cell r="AQ187"/>
          <cell r="AR187"/>
          <cell r="AS187"/>
          <cell r="AT187"/>
          <cell r="AU187"/>
          <cell r="AV187"/>
          <cell r="AW187"/>
          <cell r="AX187"/>
          <cell r="AY187"/>
          <cell r="AZ187"/>
          <cell r="BA187">
            <v>5</v>
          </cell>
        </row>
        <row r="188">
          <cell r="C188">
            <v>14717</v>
          </cell>
          <cell r="D188" t="str">
            <v>A0247720-000</v>
          </cell>
          <cell r="E188"/>
          <cell r="F188"/>
          <cell r="G188" t="str">
            <v>01790844000146</v>
          </cell>
          <cell r="H188" t="str">
            <v>CITRUS ROVERI LTDA</v>
          </cell>
          <cell r="I188">
            <v>106556.43</v>
          </cell>
          <cell r="J188">
            <v>99596.03</v>
          </cell>
          <cell r="K188">
            <v>6191.74</v>
          </cell>
          <cell r="L188">
            <v>329.87</v>
          </cell>
          <cell r="M188">
            <v>438.79</v>
          </cell>
          <cell r="N188">
            <v>2.89</v>
          </cell>
          <cell r="O188">
            <v>7862.4</v>
          </cell>
          <cell r="P188">
            <v>43644</v>
          </cell>
          <cell r="Q188">
            <v>0</v>
          </cell>
          <cell r="R188">
            <v>38</v>
          </cell>
          <cell r="S188" t="str">
            <v>31 a 60 dias</v>
          </cell>
          <cell r="T188">
            <v>16</v>
          </cell>
          <cell r="U188">
            <v>2</v>
          </cell>
          <cell r="V188">
            <v>0</v>
          </cell>
          <cell r="W188">
            <v>43662</v>
          </cell>
          <cell r="X188" t="str">
            <v>-</v>
          </cell>
          <cell r="Y188">
            <v>106556.43</v>
          </cell>
          <cell r="Z188" t="str">
            <v>-</v>
          </cell>
          <cell r="AA188">
            <v>19047.911904463872</v>
          </cell>
          <cell r="AB188">
            <v>12072.73818733722</v>
          </cell>
          <cell r="AC188">
            <v>8175.5965612261261</v>
          </cell>
          <cell r="AD188" t="str">
            <v>CECOB</v>
          </cell>
          <cell r="AE188" t="str">
            <v>SEM CONTATO</v>
          </cell>
          <cell r="AF188" t="str">
            <v>Maior que 12k</v>
          </cell>
          <cell r="AG188">
            <v>0</v>
          </cell>
          <cell r="AH188">
            <v>0</v>
          </cell>
          <cell r="AI188">
            <v>0</v>
          </cell>
          <cell r="AJ188" t="str">
            <v>-</v>
          </cell>
          <cell r="AK188"/>
          <cell r="AL188"/>
          <cell r="AM188"/>
          <cell r="AN188"/>
          <cell r="AO188"/>
          <cell r="AP188"/>
          <cell r="AQ188"/>
          <cell r="AR188"/>
          <cell r="AS188"/>
          <cell r="AT188"/>
          <cell r="AU188"/>
          <cell r="AV188"/>
          <cell r="AW188"/>
          <cell r="AX188"/>
          <cell r="AY188"/>
          <cell r="AZ188"/>
          <cell r="BA188">
            <v>7</v>
          </cell>
        </row>
        <row r="189">
          <cell r="C189">
            <v>7852</v>
          </cell>
          <cell r="D189" t="str">
            <v>A0198965-000</v>
          </cell>
          <cell r="E189"/>
          <cell r="F189"/>
          <cell r="G189" t="str">
            <v>20001920000131</v>
          </cell>
          <cell r="H189" t="str">
            <v>CLARISSA MOURA</v>
          </cell>
          <cell r="I189">
            <v>11387.87</v>
          </cell>
          <cell r="J189">
            <v>10110.76</v>
          </cell>
          <cell r="K189">
            <v>1032.3800000000001</v>
          </cell>
          <cell r="L189">
            <v>72.62</v>
          </cell>
          <cell r="M189">
            <v>172.11</v>
          </cell>
          <cell r="N189">
            <v>3.59</v>
          </cell>
          <cell r="O189">
            <v>1128.76</v>
          </cell>
          <cell r="P189">
            <v>43493</v>
          </cell>
          <cell r="Q189">
            <v>0</v>
          </cell>
          <cell r="R189">
            <v>64</v>
          </cell>
          <cell r="S189" t="str">
            <v>61 a 90 dias</v>
          </cell>
          <cell r="T189">
            <v>11</v>
          </cell>
          <cell r="U189">
            <v>3</v>
          </cell>
          <cell r="V189">
            <v>0</v>
          </cell>
          <cell r="W189">
            <v>43531</v>
          </cell>
          <cell r="X189" t="str">
            <v>-</v>
          </cell>
          <cell r="Y189">
            <v>11387.87</v>
          </cell>
          <cell r="Z189" t="str">
            <v>-</v>
          </cell>
          <cell r="AA189">
            <v>2069.1798579153351</v>
          </cell>
          <cell r="AB189">
            <v>1327.8422013476195</v>
          </cell>
          <cell r="AC189">
            <v>915.12647734446114</v>
          </cell>
          <cell r="AD189" t="str">
            <v>CECOB</v>
          </cell>
          <cell r="AE189" t="str">
            <v>Envio de Sms</v>
          </cell>
          <cell r="AF189" t="str">
            <v>Menor que 12k</v>
          </cell>
          <cell r="AG189">
            <v>0</v>
          </cell>
          <cell r="AH189">
            <v>0</v>
          </cell>
          <cell r="AI189">
            <v>0</v>
          </cell>
          <cell r="AJ189" t="str">
            <v>-</v>
          </cell>
          <cell r="AK189"/>
          <cell r="AL189"/>
          <cell r="AM189"/>
          <cell r="AN189"/>
          <cell r="AO189"/>
          <cell r="AP189"/>
          <cell r="AQ189"/>
          <cell r="AR189"/>
          <cell r="AS189"/>
          <cell r="AT189"/>
          <cell r="AU189"/>
          <cell r="AV189"/>
          <cell r="AW189"/>
          <cell r="AX189"/>
          <cell r="AY189"/>
          <cell r="AZ189"/>
          <cell r="BA189">
            <v>4</v>
          </cell>
        </row>
        <row r="190">
          <cell r="C190">
            <v>5903</v>
          </cell>
          <cell r="D190" t="str">
            <v>A0184249-000</v>
          </cell>
          <cell r="E190"/>
          <cell r="F190"/>
          <cell r="G190" t="str">
            <v>18296221000114</v>
          </cell>
          <cell r="H190" t="str">
            <v>CLAUDEMIR LUCIANO DOS SANTOS SISTEMAS DE SEGURANCA</v>
          </cell>
          <cell r="I190">
            <v>5838.59</v>
          </cell>
          <cell r="J190">
            <v>4894.13</v>
          </cell>
          <cell r="K190">
            <v>294.87</v>
          </cell>
          <cell r="L190">
            <v>116.77</v>
          </cell>
          <cell r="M190">
            <v>532.82000000000005</v>
          </cell>
          <cell r="N190">
            <v>3.99</v>
          </cell>
          <cell r="O190">
            <v>2594.5</v>
          </cell>
          <cell r="P190">
            <v>43634</v>
          </cell>
          <cell r="Q190">
            <v>0</v>
          </cell>
          <cell r="R190">
            <v>77</v>
          </cell>
          <cell r="S190" t="str">
            <v>61 a 90 dias</v>
          </cell>
          <cell r="T190">
            <v>2</v>
          </cell>
          <cell r="U190">
            <v>2</v>
          </cell>
          <cell r="V190">
            <v>0</v>
          </cell>
          <cell r="W190">
            <v>43637</v>
          </cell>
          <cell r="X190" t="str">
            <v>-</v>
          </cell>
          <cell r="Y190">
            <v>5838.59</v>
          </cell>
          <cell r="Z190" t="str">
            <v>-</v>
          </cell>
          <cell r="AA190">
            <v>1070.6971557855127</v>
          </cell>
          <cell r="AB190">
            <v>691.88092167172533</v>
          </cell>
          <cell r="AC190" t="str">
            <v>-</v>
          </cell>
          <cell r="AD190" t="str">
            <v>Mascarello</v>
          </cell>
          <cell r="AE190" t="str">
            <v>ACORDO EM DIA</v>
          </cell>
          <cell r="AF190" t="str">
            <v>Menor que 12k</v>
          </cell>
          <cell r="AG190">
            <v>3235.21</v>
          </cell>
          <cell r="AH190">
            <v>6424.2000000000007</v>
          </cell>
          <cell r="AI190">
            <v>226.46470000000002</v>
          </cell>
          <cell r="AJ190" t="str">
            <v>-</v>
          </cell>
          <cell r="AK190"/>
          <cell r="AL190"/>
          <cell r="AM190"/>
          <cell r="AN190"/>
          <cell r="AO190"/>
          <cell r="AP190"/>
          <cell r="AQ190"/>
          <cell r="AR190"/>
          <cell r="AS190"/>
          <cell r="AT190"/>
          <cell r="AU190"/>
          <cell r="AV190"/>
          <cell r="AW190"/>
          <cell r="AX190"/>
          <cell r="AY190"/>
          <cell r="AZ190"/>
          <cell r="BA190">
            <v>5</v>
          </cell>
        </row>
        <row r="191">
          <cell r="C191">
            <v>9823</v>
          </cell>
          <cell r="D191" t="str">
            <v>A0208105-000</v>
          </cell>
          <cell r="E191"/>
          <cell r="F191"/>
          <cell r="G191" t="str">
            <v>24015004000101</v>
          </cell>
          <cell r="H191" t="str">
            <v>CLAUDIA CRISTINA REGIS LINS GONZALEZ EIRELI</v>
          </cell>
          <cell r="I191">
            <v>12318.42</v>
          </cell>
          <cell r="J191">
            <v>10570.04</v>
          </cell>
          <cell r="K191">
            <v>1439.07</v>
          </cell>
          <cell r="L191">
            <v>74.53</v>
          </cell>
          <cell r="M191">
            <v>234.78</v>
          </cell>
          <cell r="N191">
            <v>3.99</v>
          </cell>
          <cell r="O191">
            <v>1139.08</v>
          </cell>
          <cell r="P191">
            <v>43486</v>
          </cell>
          <cell r="Q191">
            <v>70</v>
          </cell>
          <cell r="R191">
            <v>71</v>
          </cell>
          <cell r="S191" t="str">
            <v>61 a 90 dias</v>
          </cell>
          <cell r="T191">
            <v>12</v>
          </cell>
          <cell r="U191">
            <v>3</v>
          </cell>
          <cell r="V191">
            <v>0</v>
          </cell>
          <cell r="W191">
            <v>43521</v>
          </cell>
          <cell r="X191" t="str">
            <v>-</v>
          </cell>
          <cell r="Y191">
            <v>12318.42</v>
          </cell>
          <cell r="Z191" t="str">
            <v>-</v>
          </cell>
          <cell r="AA191">
            <v>2258.9867173018442</v>
          </cell>
          <cell r="AB191">
            <v>1459.7496626992843</v>
          </cell>
          <cell r="AC191">
            <v>1015.8544853503304</v>
          </cell>
          <cell r="AD191" t="str">
            <v>Mascarello</v>
          </cell>
          <cell r="AE191" t="str">
            <v>AJUIZAR</v>
          </cell>
          <cell r="AF191" t="str">
            <v>Maior que 12k</v>
          </cell>
          <cell r="AG191">
            <v>0</v>
          </cell>
          <cell r="AH191">
            <v>0</v>
          </cell>
          <cell r="AI191">
            <v>0</v>
          </cell>
          <cell r="AJ191" t="str">
            <v>-</v>
          </cell>
          <cell r="AK191"/>
          <cell r="AL191"/>
          <cell r="AM191"/>
          <cell r="AN191"/>
          <cell r="AO191"/>
          <cell r="AP191"/>
          <cell r="AQ191"/>
          <cell r="AR191"/>
          <cell r="AS191"/>
          <cell r="AT191"/>
          <cell r="AU191"/>
          <cell r="AV191"/>
          <cell r="AW191"/>
          <cell r="AX191"/>
          <cell r="AY191"/>
          <cell r="AZ191"/>
          <cell r="BA191">
            <v>5</v>
          </cell>
        </row>
        <row r="192">
          <cell r="C192">
            <v>801</v>
          </cell>
          <cell r="D192" t="str">
            <v>05060595-000</v>
          </cell>
          <cell r="E192" t="str">
            <v>SIM</v>
          </cell>
          <cell r="F192"/>
          <cell r="G192" t="str">
            <v>26336758000199</v>
          </cell>
          <cell r="H192" t="str">
            <v>CLAUDIO ANTAO MEI</v>
          </cell>
          <cell r="I192">
            <v>9836.2199999999993</v>
          </cell>
          <cell r="J192">
            <v>6739.05</v>
          </cell>
          <cell r="K192">
            <v>1528.07</v>
          </cell>
          <cell r="L192">
            <v>129.74</v>
          </cell>
          <cell r="M192">
            <v>1439.36</v>
          </cell>
          <cell r="N192">
            <v>4.49</v>
          </cell>
          <cell r="O192">
            <v>926.7</v>
          </cell>
          <cell r="P192">
            <v>43196</v>
          </cell>
          <cell r="Q192">
            <v>0</v>
          </cell>
          <cell r="R192">
            <v>201</v>
          </cell>
          <cell r="S192" t="str">
            <v>181 a 360 dias</v>
          </cell>
          <cell r="T192">
            <v>9</v>
          </cell>
          <cell r="U192">
            <v>7</v>
          </cell>
          <cell r="V192">
            <v>0</v>
          </cell>
          <cell r="W192">
            <v>43181</v>
          </cell>
          <cell r="X192" t="str">
            <v>Multa e Mora + 10% dos juros</v>
          </cell>
          <cell r="Y192">
            <v>8114.3130000000001</v>
          </cell>
          <cell r="Z192" t="str">
            <v>Multa e Mora + 10% dos juros</v>
          </cell>
          <cell r="AA192">
            <v>1505.1032208784991</v>
          </cell>
          <cell r="AB192">
            <v>980.92944069351643</v>
          </cell>
          <cell r="AC192">
            <v>690.76014089356363</v>
          </cell>
          <cell r="AD192" t="str">
            <v>CECOB</v>
          </cell>
          <cell r="AE192" t="str">
            <v>Suspensão Da Cobrança</v>
          </cell>
          <cell r="AF192" t="str">
            <v>Menor que 12k</v>
          </cell>
          <cell r="AG192">
            <v>0</v>
          </cell>
          <cell r="AH192">
            <v>0</v>
          </cell>
          <cell r="AI192">
            <v>0</v>
          </cell>
          <cell r="AJ192" t="str">
            <v>-</v>
          </cell>
          <cell r="AK192"/>
          <cell r="AL192"/>
          <cell r="AM192"/>
          <cell r="AN192"/>
          <cell r="AO192"/>
          <cell r="AP192"/>
          <cell r="AQ192"/>
          <cell r="AR192"/>
          <cell r="AS192"/>
          <cell r="AT192"/>
          <cell r="AU192"/>
          <cell r="AV192"/>
          <cell r="AW192"/>
          <cell r="AX192"/>
          <cell r="AY192">
            <v>147.58000000000001</v>
          </cell>
          <cell r="AZ192">
            <v>1.5003731108088272E-2</v>
          </cell>
          <cell r="BA192">
            <v>1</v>
          </cell>
        </row>
        <row r="193">
          <cell r="C193">
            <v>5859</v>
          </cell>
          <cell r="D193" t="str">
            <v>A0186775-000</v>
          </cell>
          <cell r="E193"/>
          <cell r="F193"/>
          <cell r="G193" t="str">
            <v>17106427000171</v>
          </cell>
          <cell r="H193" t="str">
            <v>CLAUDIO ROSA DE AVILA</v>
          </cell>
          <cell r="I193">
            <v>6765.93</v>
          </cell>
          <cell r="J193">
            <v>5871.91</v>
          </cell>
          <cell r="K193">
            <v>613.99</v>
          </cell>
          <cell r="L193">
            <v>72.569999999999993</v>
          </cell>
          <cell r="M193">
            <v>207.46</v>
          </cell>
          <cell r="N193">
            <v>3.89</v>
          </cell>
          <cell r="O193">
            <v>1116.1300000000001</v>
          </cell>
          <cell r="P193">
            <v>43579</v>
          </cell>
          <cell r="Q193">
            <v>0</v>
          </cell>
          <cell r="R193">
            <v>68</v>
          </cell>
          <cell r="S193" t="str">
            <v>61 a 90 dias</v>
          </cell>
          <cell r="T193">
            <v>6</v>
          </cell>
          <cell r="U193">
            <v>3</v>
          </cell>
          <cell r="V193">
            <v>0</v>
          </cell>
          <cell r="W193"/>
          <cell r="X193" t="str">
            <v>Multa e Mora</v>
          </cell>
          <cell r="Y193">
            <v>6485.9</v>
          </cell>
          <cell r="Z193" t="str">
            <v>-</v>
          </cell>
          <cell r="AA193">
            <v>1237.90877353878</v>
          </cell>
          <cell r="AB193">
            <v>798.55256238493462</v>
          </cell>
          <cell r="AC193" t="str">
            <v>-</v>
          </cell>
          <cell r="AD193" t="str">
            <v>CECOB</v>
          </cell>
          <cell r="AE193" t="str">
            <v>SEM CONTATO</v>
          </cell>
          <cell r="AF193" t="str">
            <v>Menor que 12k</v>
          </cell>
          <cell r="AG193">
            <v>0</v>
          </cell>
          <cell r="AH193">
            <v>0</v>
          </cell>
          <cell r="AI193">
            <v>0</v>
          </cell>
          <cell r="AJ193" t="str">
            <v>-</v>
          </cell>
          <cell r="AK193"/>
          <cell r="AL193"/>
          <cell r="AM193"/>
          <cell r="AN193"/>
          <cell r="AO193"/>
          <cell r="AP193"/>
          <cell r="AQ193"/>
          <cell r="AR193"/>
          <cell r="AS193"/>
          <cell r="AT193"/>
          <cell r="AU193"/>
          <cell r="AV193"/>
          <cell r="AW193"/>
          <cell r="AX193"/>
          <cell r="AY193"/>
          <cell r="AZ193"/>
          <cell r="BA193">
            <v>4</v>
          </cell>
        </row>
        <row r="194">
          <cell r="C194">
            <v>1727</v>
          </cell>
          <cell r="D194" t="str">
            <v>05078401-000</v>
          </cell>
          <cell r="E194"/>
          <cell r="F194"/>
          <cell r="G194" t="str">
            <v>15720596000171</v>
          </cell>
          <cell r="H194" t="str">
            <v>CLEIDE TAVARES MEI</v>
          </cell>
          <cell r="I194">
            <v>2952.1</v>
          </cell>
          <cell r="J194">
            <v>2060.7800000000002</v>
          </cell>
          <cell r="K194">
            <v>418.06</v>
          </cell>
          <cell r="L194">
            <v>49.58</v>
          </cell>
          <cell r="M194">
            <v>423.68</v>
          </cell>
          <cell r="N194">
            <v>4.6399999999999997</v>
          </cell>
          <cell r="O194">
            <v>413.14</v>
          </cell>
          <cell r="P194">
            <v>43236</v>
          </cell>
          <cell r="Q194">
            <v>161</v>
          </cell>
          <cell r="R194">
            <v>161</v>
          </cell>
          <cell r="S194" t="str">
            <v>151 a 180 dias</v>
          </cell>
          <cell r="T194">
            <v>6</v>
          </cell>
          <cell r="U194">
            <v>6</v>
          </cell>
          <cell r="V194">
            <v>0</v>
          </cell>
          <cell r="W194">
            <v>43272</v>
          </cell>
          <cell r="X194" t="str">
            <v>Multa e Mora + 10% dos juros</v>
          </cell>
          <cell r="Y194">
            <v>2437.0340000000001</v>
          </cell>
          <cell r="Z194" t="str">
            <v>Multa e Mora + 10% dos juros</v>
          </cell>
          <cell r="AA194">
            <v>453.57865545578869</v>
          </cell>
          <cell r="AB194" t="str">
            <v>-</v>
          </cell>
          <cell r="AC194" t="str">
            <v>-</v>
          </cell>
          <cell r="AD194" t="str">
            <v>CECOB</v>
          </cell>
          <cell r="AE194" t="str">
            <v>Suspensão Da Cobrança</v>
          </cell>
          <cell r="AF194" t="str">
            <v>Menor que 12k</v>
          </cell>
          <cell r="AG194">
            <v>453.57</v>
          </cell>
          <cell r="AH194">
            <v>2721.42</v>
          </cell>
          <cell r="AI194">
            <v>68.035499999999999</v>
          </cell>
          <cell r="AJ194" t="str">
            <v>-</v>
          </cell>
          <cell r="AK194"/>
          <cell r="AL194"/>
          <cell r="AM194"/>
          <cell r="AN194"/>
          <cell r="AO194"/>
          <cell r="AP194"/>
          <cell r="AQ194"/>
          <cell r="AR194"/>
          <cell r="AS194"/>
          <cell r="AT194"/>
          <cell r="AU194"/>
          <cell r="AV194"/>
          <cell r="AW194"/>
          <cell r="AX194"/>
          <cell r="AY194">
            <v>147.58000000000001</v>
          </cell>
          <cell r="AZ194">
            <v>4.9991531452186586E-2</v>
          </cell>
          <cell r="BA194">
            <v>1</v>
          </cell>
        </row>
        <row r="195">
          <cell r="C195">
            <v>6960</v>
          </cell>
          <cell r="D195" t="str">
            <v>A0193947-000</v>
          </cell>
          <cell r="E195"/>
          <cell r="F195"/>
          <cell r="G195" t="str">
            <v>21905966000148</v>
          </cell>
          <cell r="H195" t="str">
            <v>CLEVERSON MATHEUS PEREIRA</v>
          </cell>
          <cell r="I195">
            <v>15956.78</v>
          </cell>
          <cell r="J195">
            <v>13600.35</v>
          </cell>
          <cell r="K195">
            <v>1681.17</v>
          </cell>
          <cell r="L195">
            <v>150.91999999999999</v>
          </cell>
          <cell r="M195">
            <v>524.34</v>
          </cell>
          <cell r="N195">
            <v>4.29</v>
          </cell>
          <cell r="O195">
            <v>2290.29</v>
          </cell>
          <cell r="P195">
            <v>43573</v>
          </cell>
          <cell r="Q195">
            <v>0</v>
          </cell>
          <cell r="R195">
            <v>74</v>
          </cell>
          <cell r="S195" t="str">
            <v>61 a 90 dias</v>
          </cell>
          <cell r="T195">
            <v>7</v>
          </cell>
          <cell r="U195">
            <v>3</v>
          </cell>
          <cell r="V195">
            <v>1</v>
          </cell>
          <cell r="W195">
            <v>43613</v>
          </cell>
          <cell r="X195" t="str">
            <v>Multa e Mora</v>
          </cell>
          <cell r="Y195">
            <v>15281.52</v>
          </cell>
          <cell r="Z195" t="str">
            <v>-</v>
          </cell>
          <cell r="AA195">
            <v>2946.3462203532113</v>
          </cell>
          <cell r="AB195">
            <v>1913.731482844702</v>
          </cell>
          <cell r="AC195">
            <v>1341.324978194581</v>
          </cell>
          <cell r="AD195" t="str">
            <v>Mascarello</v>
          </cell>
          <cell r="AE195" t="str">
            <v>COBRANÇA JUDICIAL</v>
          </cell>
          <cell r="AF195" t="str">
            <v>Maior que 12k</v>
          </cell>
          <cell r="AG195">
            <v>13643.49</v>
          </cell>
          <cell r="AH195">
            <v>16195.98</v>
          </cell>
          <cell r="AI195">
            <v>955.04430000000002</v>
          </cell>
          <cell r="AJ195" t="str">
            <v>-</v>
          </cell>
          <cell r="AK195"/>
          <cell r="AL195"/>
          <cell r="AM195"/>
          <cell r="AN195"/>
          <cell r="AO195"/>
          <cell r="AP195"/>
          <cell r="AQ195"/>
          <cell r="AR195"/>
          <cell r="AS195"/>
          <cell r="AT195"/>
          <cell r="AU195"/>
          <cell r="AV195"/>
          <cell r="AW195"/>
          <cell r="AX195"/>
          <cell r="AY195"/>
          <cell r="AZ195"/>
          <cell r="BA195">
            <v>4</v>
          </cell>
        </row>
        <row r="196">
          <cell r="C196">
            <v>3943</v>
          </cell>
          <cell r="D196" t="str">
            <v>A0013722-000</v>
          </cell>
          <cell r="E196"/>
          <cell r="F196"/>
          <cell r="G196" t="str">
            <v>12149610000130</v>
          </cell>
          <cell r="H196" t="str">
            <v>CLEYTON MOISES LUIZ CORDEIRO</v>
          </cell>
          <cell r="I196">
            <v>48826.38</v>
          </cell>
          <cell r="J196">
            <v>42276.67</v>
          </cell>
          <cell r="K196">
            <v>4998.74</v>
          </cell>
          <cell r="L196">
            <v>350.87</v>
          </cell>
          <cell r="M196">
            <v>1200.0999999999999</v>
          </cell>
          <cell r="N196">
            <v>3.09</v>
          </cell>
          <cell r="O196">
            <v>3998.17</v>
          </cell>
          <cell r="P196">
            <v>43458</v>
          </cell>
          <cell r="Q196">
            <v>0</v>
          </cell>
          <cell r="R196">
            <v>99</v>
          </cell>
          <cell r="S196" t="str">
            <v>91 a 120 dias</v>
          </cell>
          <cell r="T196">
            <v>13</v>
          </cell>
          <cell r="U196">
            <v>4</v>
          </cell>
          <cell r="V196">
            <v>0</v>
          </cell>
          <cell r="W196">
            <v>43493</v>
          </cell>
          <cell r="X196" t="str">
            <v>Multa e Mora + 10% dos juros</v>
          </cell>
          <cell r="Y196">
            <v>46775.536</v>
          </cell>
          <cell r="Z196" t="str">
            <v>Multa e Mora</v>
          </cell>
          <cell r="AA196">
            <v>8490.6124086191394</v>
          </cell>
          <cell r="AB196">
            <v>5400.723131443835</v>
          </cell>
          <cell r="AC196">
            <v>3675.9902253816681</v>
          </cell>
          <cell r="AD196" t="str">
            <v>Mascarello</v>
          </cell>
          <cell r="AE196" t="str">
            <v>ACORDO QUITADO</v>
          </cell>
          <cell r="AF196" t="str">
            <v>Maior que 12k</v>
          </cell>
          <cell r="AG196">
            <v>8002</v>
          </cell>
          <cell r="AH196">
            <v>56000</v>
          </cell>
          <cell r="AI196">
            <v>800.2</v>
          </cell>
          <cell r="AJ196" t="str">
            <v>-</v>
          </cell>
          <cell r="AK196"/>
          <cell r="AL196"/>
          <cell r="AM196"/>
          <cell r="AN196"/>
          <cell r="AO196"/>
          <cell r="AP196"/>
          <cell r="AQ196"/>
          <cell r="AR196"/>
          <cell r="AS196"/>
          <cell r="AT196"/>
          <cell r="AU196"/>
          <cell r="AV196"/>
          <cell r="AW196"/>
          <cell r="AX196"/>
          <cell r="AY196"/>
          <cell r="AZ196"/>
          <cell r="BA196">
            <v>4</v>
          </cell>
        </row>
        <row r="197">
          <cell r="C197">
            <v>7367</v>
          </cell>
          <cell r="D197" t="str">
            <v>A0195371-000</v>
          </cell>
          <cell r="E197" t="str">
            <v>ENCAMINHADO</v>
          </cell>
          <cell r="F197"/>
          <cell r="G197" t="str">
            <v>22064511000100</v>
          </cell>
          <cell r="H197" t="str">
            <v>CLICOU COMPROU ARTIGOS EIRELI</v>
          </cell>
          <cell r="I197">
            <v>13906.43</v>
          </cell>
          <cell r="J197">
            <v>11932.79</v>
          </cell>
          <cell r="K197">
            <v>1508.71</v>
          </cell>
          <cell r="L197">
            <v>89.23</v>
          </cell>
          <cell r="M197">
            <v>375.7</v>
          </cell>
          <cell r="N197">
            <v>3.59</v>
          </cell>
          <cell r="O197">
            <v>1332.17</v>
          </cell>
          <cell r="P197">
            <v>43467</v>
          </cell>
          <cell r="Q197">
            <v>0</v>
          </cell>
          <cell r="R197">
            <v>90</v>
          </cell>
          <cell r="S197" t="str">
            <v>61 a 90 dias</v>
          </cell>
          <cell r="T197">
            <v>11</v>
          </cell>
          <cell r="U197">
            <v>3</v>
          </cell>
          <cell r="V197">
            <v>0</v>
          </cell>
          <cell r="W197">
            <v>43503</v>
          </cell>
          <cell r="X197" t="str">
            <v>-</v>
          </cell>
          <cell r="Y197">
            <v>13906.43</v>
          </cell>
          <cell r="Z197" t="str">
            <v>-</v>
          </cell>
          <cell r="AA197">
            <v>2526.80306778261</v>
          </cell>
          <cell r="AB197">
            <v>1621.5099596400885</v>
          </cell>
          <cell r="AC197">
            <v>1117.5173494549317</v>
          </cell>
          <cell r="AD197" t="str">
            <v>Mascarello</v>
          </cell>
          <cell r="AE197" t="str">
            <v>SEM CONDIÇÃO</v>
          </cell>
          <cell r="AF197" t="str">
            <v>Maior que 12k</v>
          </cell>
          <cell r="AG197">
            <v>0</v>
          </cell>
          <cell r="AH197">
            <v>0</v>
          </cell>
          <cell r="AI197">
            <v>0</v>
          </cell>
          <cell r="AJ197" t="str">
            <v>-</v>
          </cell>
          <cell r="AK197"/>
          <cell r="AL197"/>
          <cell r="AM197"/>
          <cell r="AN197"/>
          <cell r="AO197"/>
          <cell r="AP197"/>
          <cell r="AQ197"/>
          <cell r="AR197"/>
          <cell r="AS197"/>
          <cell r="AT197"/>
          <cell r="AU197"/>
          <cell r="AV197"/>
          <cell r="AW197"/>
          <cell r="AX197"/>
          <cell r="AY197"/>
          <cell r="AZ197"/>
          <cell r="BA197">
            <v>5</v>
          </cell>
        </row>
        <row r="198">
          <cell r="C198">
            <v>406</v>
          </cell>
          <cell r="D198" t="str">
            <v>05033996-000</v>
          </cell>
          <cell r="E198"/>
          <cell r="F198"/>
          <cell r="G198" t="str">
            <v>23312511000144</v>
          </cell>
          <cell r="H198" t="str">
            <v>CLIMAX SERVICOS E INSTALACOES DE AR CONDICIONADO LTDA ME</v>
          </cell>
          <cell r="I198">
            <v>11872.75</v>
          </cell>
          <cell r="J198">
            <v>7232.05</v>
          </cell>
          <cell r="K198">
            <v>4417.76</v>
          </cell>
          <cell r="L198">
            <v>47.19</v>
          </cell>
          <cell r="M198">
            <v>175.75</v>
          </cell>
          <cell r="N198">
            <v>4.49</v>
          </cell>
          <cell r="O198">
            <v>1068.23</v>
          </cell>
          <cell r="P198">
            <v>43566</v>
          </cell>
          <cell r="Q198">
            <v>0</v>
          </cell>
          <cell r="R198">
            <v>60</v>
          </cell>
          <cell r="S198" t="str">
            <v>31 a 60 dias</v>
          </cell>
          <cell r="T198">
            <v>13</v>
          </cell>
          <cell r="U198">
            <v>2</v>
          </cell>
          <cell r="V198">
            <v>1</v>
          </cell>
          <cell r="W198">
            <v>43606</v>
          </cell>
          <cell r="X198" t="str">
            <v>-</v>
          </cell>
          <cell r="Y198">
            <v>11872.75</v>
          </cell>
          <cell r="Z198" t="str">
            <v>-</v>
          </cell>
          <cell r="AA198">
            <v>2202.2461132181124</v>
          </cell>
          <cell r="AB198">
            <v>1435.2823235921448</v>
          </cell>
          <cell r="AC198">
            <v>1010.7106372152587</v>
          </cell>
          <cell r="AD198" t="str">
            <v>CECOB</v>
          </cell>
          <cell r="AE198" t="str">
            <v>ACORDO EM ATRASO</v>
          </cell>
          <cell r="AF198" t="str">
            <v>Menor que 12k</v>
          </cell>
          <cell r="AG198">
            <v>1109.56</v>
          </cell>
          <cell r="AH198">
            <v>12720</v>
          </cell>
          <cell r="AI198">
            <v>55.477999999999994</v>
          </cell>
          <cell r="AJ198" t="str">
            <v>-</v>
          </cell>
          <cell r="AK198"/>
          <cell r="AL198"/>
          <cell r="AM198"/>
          <cell r="AN198"/>
          <cell r="AO198"/>
          <cell r="AP198"/>
          <cell r="AQ198"/>
          <cell r="AR198"/>
          <cell r="AS198"/>
          <cell r="AT198"/>
          <cell r="AU198"/>
          <cell r="AV198"/>
          <cell r="AW198"/>
          <cell r="AX198"/>
          <cell r="AY198"/>
          <cell r="AZ198"/>
          <cell r="BA198">
            <v>6</v>
          </cell>
        </row>
        <row r="199">
          <cell r="C199">
            <v>2486</v>
          </cell>
          <cell r="D199" t="str">
            <v>05082527-000</v>
          </cell>
          <cell r="E199"/>
          <cell r="F199"/>
          <cell r="G199" t="str">
            <v>10765437000170</v>
          </cell>
          <cell r="H199" t="str">
            <v>CLINICA DENTARIA ADEQUAR EIRELI</v>
          </cell>
          <cell r="I199">
            <v>12735.13</v>
          </cell>
          <cell r="J199">
            <v>9937.67</v>
          </cell>
          <cell r="K199">
            <v>2014.76</v>
          </cell>
          <cell r="L199">
            <v>95.66</v>
          </cell>
          <cell r="M199">
            <v>687.04</v>
          </cell>
          <cell r="N199">
            <v>4.99</v>
          </cell>
          <cell r="O199">
            <v>1195.76</v>
          </cell>
          <cell r="P199">
            <v>43283</v>
          </cell>
          <cell r="Q199">
            <v>0</v>
          </cell>
          <cell r="R199">
            <v>114</v>
          </cell>
          <cell r="S199" t="str">
            <v>91 a 120 dias</v>
          </cell>
          <cell r="T199">
            <v>11</v>
          </cell>
          <cell r="U199">
            <v>4</v>
          </cell>
          <cell r="V199">
            <v>0</v>
          </cell>
          <cell r="W199">
            <v>43315</v>
          </cell>
          <cell r="X199" t="str">
            <v>Multa e Mora + 10% dos juros</v>
          </cell>
          <cell r="Y199">
            <v>11750.954</v>
          </cell>
          <cell r="Z199" t="str">
            <v>Multa e Mora</v>
          </cell>
          <cell r="AA199">
            <v>2242.1987541883377</v>
          </cell>
          <cell r="AB199">
            <v>1473.6096361028733</v>
          </cell>
          <cell r="AC199">
            <v>1049.6854701987691</v>
          </cell>
          <cell r="AD199" t="str">
            <v>CECOB</v>
          </cell>
          <cell r="AE199" t="str">
            <v>SEM RETORNO DA PROPOSTA</v>
          </cell>
          <cell r="AF199" t="str">
            <v>Maior que 12k</v>
          </cell>
          <cell r="AG199">
            <v>0</v>
          </cell>
          <cell r="AH199">
            <v>0</v>
          </cell>
          <cell r="AI199">
            <v>0</v>
          </cell>
          <cell r="AJ199" t="str">
            <v>-</v>
          </cell>
          <cell r="AK199"/>
          <cell r="AL199"/>
          <cell r="AM199"/>
          <cell r="AN199"/>
          <cell r="AO199"/>
          <cell r="AP199"/>
          <cell r="AQ199"/>
          <cell r="AR199"/>
          <cell r="AS199"/>
          <cell r="AT199"/>
          <cell r="AU199"/>
          <cell r="AV199"/>
          <cell r="AW199"/>
          <cell r="AX199"/>
          <cell r="AY199">
            <v>804.7</v>
          </cell>
          <cell r="AZ199">
            <v>6.3187419366743811E-2</v>
          </cell>
          <cell r="BA199">
            <v>3</v>
          </cell>
        </row>
        <row r="200">
          <cell r="C200">
            <v>975</v>
          </cell>
          <cell r="D200" t="str">
            <v>05066597-000</v>
          </cell>
          <cell r="E200"/>
          <cell r="F200"/>
          <cell r="G200" t="str">
            <v>11196188000101</v>
          </cell>
          <cell r="H200" t="str">
            <v>CLINICA RADIOLOGICA SAO GERALDO EIRELI ME</v>
          </cell>
          <cell r="I200">
            <v>686.45</v>
          </cell>
          <cell r="J200">
            <v>546.94000000000005</v>
          </cell>
          <cell r="K200">
            <v>21.84</v>
          </cell>
          <cell r="L200">
            <v>13.73</v>
          </cell>
          <cell r="M200">
            <v>103.94</v>
          </cell>
          <cell r="N200">
            <v>3.99</v>
          </cell>
          <cell r="O200">
            <v>568.78</v>
          </cell>
          <cell r="P200">
            <v>43488</v>
          </cell>
          <cell r="Q200">
            <v>0</v>
          </cell>
          <cell r="R200">
            <v>103</v>
          </cell>
          <cell r="S200" t="str">
            <v>91 a 120 dias</v>
          </cell>
          <cell r="T200">
            <v>1</v>
          </cell>
          <cell r="U200">
            <v>1</v>
          </cell>
          <cell r="V200">
            <v>0</v>
          </cell>
          <cell r="W200">
            <v>43524</v>
          </cell>
          <cell r="X200" t="str">
            <v>Multa e Mora + 10% dos juros</v>
          </cell>
          <cell r="Y200">
            <v>566.596</v>
          </cell>
          <cell r="Z200" t="str">
            <v>Multa e Mora</v>
          </cell>
          <cell r="AA200" t="str">
            <v>-</v>
          </cell>
          <cell r="AB200" t="str">
            <v>-</v>
          </cell>
          <cell r="AC200" t="str">
            <v>-</v>
          </cell>
          <cell r="AD200" t="str">
            <v>CECOB</v>
          </cell>
          <cell r="AE200" t="str">
            <v>ACORDO QUITADO</v>
          </cell>
          <cell r="AF200" t="str">
            <v>Menor que 12k</v>
          </cell>
          <cell r="AG200">
            <v>566.59</v>
          </cell>
          <cell r="AH200">
            <v>566.59</v>
          </cell>
          <cell r="AI200">
            <v>50.993099999999998</v>
          </cell>
          <cell r="AJ200" t="str">
            <v>-</v>
          </cell>
          <cell r="AK200"/>
          <cell r="AL200"/>
          <cell r="AM200"/>
          <cell r="AN200"/>
          <cell r="AO200"/>
          <cell r="AP200"/>
          <cell r="AQ200"/>
          <cell r="AR200"/>
          <cell r="AS200"/>
          <cell r="AT200"/>
          <cell r="AU200"/>
          <cell r="AV200"/>
          <cell r="AW200"/>
          <cell r="AX200"/>
          <cell r="AY200"/>
          <cell r="AZ200"/>
          <cell r="BA200">
            <v>4</v>
          </cell>
        </row>
        <row r="201">
          <cell r="C201">
            <v>7977</v>
          </cell>
          <cell r="D201" t="str">
            <v>A0202348-000</v>
          </cell>
          <cell r="E201"/>
          <cell r="F201"/>
          <cell r="G201" t="str">
            <v>24195316000144</v>
          </cell>
          <cell r="H201" t="str">
            <v>CLINSP CLINICA DE SAUDE E PSICOLOGIA LTDA</v>
          </cell>
          <cell r="I201">
            <v>15745.95</v>
          </cell>
          <cell r="J201">
            <v>12782.41</v>
          </cell>
          <cell r="K201">
            <v>2209.65</v>
          </cell>
          <cell r="L201">
            <v>124.38</v>
          </cell>
          <cell r="M201">
            <v>629.51</v>
          </cell>
          <cell r="N201">
            <v>5.29</v>
          </cell>
          <cell r="O201">
            <v>1821.66</v>
          </cell>
          <cell r="P201">
            <v>43542</v>
          </cell>
          <cell r="Q201">
            <v>0</v>
          </cell>
          <cell r="R201">
            <v>84</v>
          </cell>
          <cell r="S201" t="str">
            <v>61 a 90 dias</v>
          </cell>
          <cell r="T201">
            <v>9</v>
          </cell>
          <cell r="U201">
            <v>3</v>
          </cell>
          <cell r="V201">
            <v>0</v>
          </cell>
          <cell r="W201">
            <v>43577</v>
          </cell>
          <cell r="X201" t="str">
            <v>-</v>
          </cell>
          <cell r="Y201">
            <v>15745.95</v>
          </cell>
          <cell r="Z201" t="str">
            <v>-</v>
          </cell>
          <cell r="AA201">
            <v>2973.7459705053684</v>
          </cell>
          <cell r="AB201">
            <v>1964.0892269465407</v>
          </cell>
          <cell r="AC201">
            <v>1408.5099764595941</v>
          </cell>
          <cell r="AD201" t="str">
            <v>Mascarello</v>
          </cell>
          <cell r="AE201" t="str">
            <v>ACORDO NÃO CUMPRIDO</v>
          </cell>
          <cell r="AF201" t="str">
            <v>Maior que 12k</v>
          </cell>
          <cell r="AG201">
            <v>0</v>
          </cell>
          <cell r="AH201">
            <v>0</v>
          </cell>
          <cell r="AI201">
            <v>0</v>
          </cell>
          <cell r="AJ201" t="str">
            <v>-</v>
          </cell>
          <cell r="AK201"/>
          <cell r="AL201"/>
          <cell r="AM201"/>
          <cell r="AN201"/>
          <cell r="AO201"/>
          <cell r="AP201"/>
          <cell r="AQ201"/>
          <cell r="AR201"/>
          <cell r="AS201"/>
          <cell r="AT201"/>
          <cell r="AU201"/>
          <cell r="AV201"/>
          <cell r="AW201"/>
          <cell r="AX201"/>
          <cell r="AY201"/>
          <cell r="AZ201"/>
          <cell r="BA201">
            <v>5</v>
          </cell>
        </row>
        <row r="202">
          <cell r="C202">
            <v>4632</v>
          </cell>
          <cell r="D202" t="str">
            <v>A0097507-000</v>
          </cell>
          <cell r="E202" t="str">
            <v>SIM</v>
          </cell>
          <cell r="F202"/>
          <cell r="G202" t="str">
            <v>22245670000100</v>
          </cell>
          <cell r="H202" t="str">
            <v>CLK SERVICOS LTDA</v>
          </cell>
          <cell r="I202">
            <v>48490.91</v>
          </cell>
          <cell r="J202">
            <v>43649.14</v>
          </cell>
          <cell r="K202">
            <v>3064.25</v>
          </cell>
          <cell r="L202">
            <v>570.05999999999995</v>
          </cell>
          <cell r="M202">
            <v>1207.46</v>
          </cell>
          <cell r="N202">
            <v>2.89</v>
          </cell>
          <cell r="O202">
            <v>9501.08</v>
          </cell>
          <cell r="P202">
            <v>43389</v>
          </cell>
          <cell r="Q202">
            <v>0</v>
          </cell>
          <cell r="R202">
            <v>64</v>
          </cell>
          <cell r="S202" t="str">
            <v>61 a 90 dias</v>
          </cell>
          <cell r="T202">
            <v>5</v>
          </cell>
          <cell r="U202">
            <v>3</v>
          </cell>
          <cell r="V202">
            <v>0</v>
          </cell>
          <cell r="W202">
            <v>43423</v>
          </cell>
          <cell r="X202" t="str">
            <v>-</v>
          </cell>
          <cell r="Y202">
            <v>48490.91</v>
          </cell>
          <cell r="Z202" t="str">
            <v>-</v>
          </cell>
          <cell r="AA202">
            <v>8668.1825005519277</v>
          </cell>
          <cell r="AB202">
            <v>5493.9721694479849</v>
          </cell>
          <cell r="AC202">
            <v>3720.48985731528</v>
          </cell>
          <cell r="AD202" t="str">
            <v>Mascarello</v>
          </cell>
          <cell r="AE202" t="str">
            <v>COBRANÇA JUDICIAL</v>
          </cell>
          <cell r="AF202" t="str">
            <v>Maior que 12k</v>
          </cell>
          <cell r="AG202">
            <v>7110.82</v>
          </cell>
          <cell r="AH202">
            <v>56000</v>
          </cell>
          <cell r="AI202">
            <v>911.08200000000011</v>
          </cell>
          <cell r="AJ202" t="str">
            <v>-</v>
          </cell>
          <cell r="AK202"/>
          <cell r="AL202"/>
          <cell r="AM202"/>
          <cell r="AN202"/>
          <cell r="AO202"/>
          <cell r="AP202"/>
          <cell r="AQ202"/>
          <cell r="AR202"/>
          <cell r="AS202"/>
          <cell r="AT202"/>
          <cell r="AU202"/>
          <cell r="AV202"/>
          <cell r="AW202"/>
          <cell r="AX202"/>
          <cell r="AY202"/>
          <cell r="AZ202"/>
          <cell r="BA202">
            <v>4</v>
          </cell>
        </row>
        <row r="203">
          <cell r="C203">
            <v>7231</v>
          </cell>
          <cell r="D203" t="str">
            <v>A0197734-000</v>
          </cell>
          <cell r="E203"/>
          <cell r="F203"/>
          <cell r="G203" t="str">
            <v>21397647000179</v>
          </cell>
          <cell r="H203" t="str">
            <v>COLEGIO ARVORE DE IDEIAS LTDA</v>
          </cell>
          <cell r="I203">
            <v>105430.75</v>
          </cell>
          <cell r="J203">
            <v>95573.85</v>
          </cell>
          <cell r="K203">
            <v>8509.9</v>
          </cell>
          <cell r="L203">
            <v>351.59</v>
          </cell>
          <cell r="M203">
            <v>995.41</v>
          </cell>
          <cell r="N203">
            <v>3.19</v>
          </cell>
          <cell r="O203">
            <v>8116.32</v>
          </cell>
          <cell r="P203">
            <v>43531</v>
          </cell>
          <cell r="Q203">
            <v>0</v>
          </cell>
          <cell r="R203">
            <v>60</v>
          </cell>
          <cell r="S203" t="str">
            <v>31 a 60 dias</v>
          </cell>
          <cell r="T203">
            <v>15</v>
          </cell>
          <cell r="U203">
            <v>2</v>
          </cell>
          <cell r="V203">
            <v>0</v>
          </cell>
          <cell r="W203">
            <v>43570</v>
          </cell>
          <cell r="X203" t="str">
            <v>-</v>
          </cell>
          <cell r="Y203">
            <v>105430.75</v>
          </cell>
          <cell r="Z203" t="str">
            <v>-</v>
          </cell>
          <cell r="AA203">
            <v>18979.542623235229</v>
          </cell>
          <cell r="AB203">
            <v>12094.042901964862</v>
          </cell>
          <cell r="AC203">
            <v>8252.5634769825829</v>
          </cell>
          <cell r="AD203" t="str">
            <v>Mascarello</v>
          </cell>
          <cell r="AE203" t="str">
            <v>AJUIZAR</v>
          </cell>
          <cell r="AF203" t="str">
            <v>Maior que 12k</v>
          </cell>
          <cell r="AG203">
            <v>67764.320000000007</v>
          </cell>
          <cell r="AH203">
            <v>135528.64000000001</v>
          </cell>
          <cell r="AI203">
            <v>5197.6186000000016</v>
          </cell>
          <cell r="AJ203" t="str">
            <v>-</v>
          </cell>
          <cell r="AK203"/>
          <cell r="AL203"/>
          <cell r="AM203"/>
          <cell r="AN203"/>
          <cell r="AO203"/>
          <cell r="AP203"/>
          <cell r="AQ203"/>
          <cell r="AR203"/>
          <cell r="AS203"/>
          <cell r="AT203"/>
          <cell r="AU203"/>
          <cell r="AV203"/>
          <cell r="AW203"/>
          <cell r="AX203"/>
          <cell r="AY203"/>
          <cell r="AZ203"/>
          <cell r="BA203">
            <v>5</v>
          </cell>
        </row>
        <row r="204">
          <cell r="C204">
            <v>2413</v>
          </cell>
          <cell r="D204" t="str">
            <v>05082511-000</v>
          </cell>
          <cell r="E204"/>
          <cell r="F204" t="str">
            <v>SIM</v>
          </cell>
          <cell r="G204" t="str">
            <v>17617682000189</v>
          </cell>
          <cell r="H204" t="str">
            <v>COLUNAS &amp; ACACIA TRANSPORTE LTDA</v>
          </cell>
          <cell r="I204">
            <v>65118.54</v>
          </cell>
          <cell r="J204">
            <v>59032.67</v>
          </cell>
          <cell r="K204">
            <v>4306.93</v>
          </cell>
          <cell r="L204">
            <v>434.16</v>
          </cell>
          <cell r="M204">
            <v>1344.78</v>
          </cell>
          <cell r="N204">
            <v>2.88</v>
          </cell>
          <cell r="O204">
            <v>10853.99</v>
          </cell>
          <cell r="P204">
            <v>43455</v>
          </cell>
          <cell r="Q204">
            <v>0</v>
          </cell>
          <cell r="R204">
            <v>63</v>
          </cell>
          <cell r="S204" t="str">
            <v>61 a 90 dias</v>
          </cell>
          <cell r="T204">
            <v>6</v>
          </cell>
          <cell r="U204">
            <v>2</v>
          </cell>
          <cell r="V204">
            <v>0</v>
          </cell>
          <cell r="W204"/>
          <cell r="X204" t="str">
            <v>-</v>
          </cell>
          <cell r="Y204">
            <v>65118.54</v>
          </cell>
          <cell r="Z204" t="str">
            <v>-</v>
          </cell>
          <cell r="AA204">
            <v>11637.785216194754</v>
          </cell>
          <cell r="AB204">
            <v>7374.8079374576255</v>
          </cell>
          <cell r="AC204">
            <v>4992.904763341925</v>
          </cell>
          <cell r="AD204" t="str">
            <v>Malta</v>
          </cell>
          <cell r="AE204" t="str">
            <v>NÃO INDICADO PARA AJUIZAR</v>
          </cell>
          <cell r="AF204" t="str">
            <v>Maior que 12k</v>
          </cell>
          <cell r="AG204">
            <v>0</v>
          </cell>
          <cell r="AH204">
            <v>0</v>
          </cell>
          <cell r="AI204">
            <v>0</v>
          </cell>
          <cell r="AJ204" t="str">
            <v>-</v>
          </cell>
          <cell r="AK204"/>
          <cell r="AL204"/>
          <cell r="AM204"/>
          <cell r="AN204"/>
          <cell r="AO204"/>
          <cell r="AP204"/>
          <cell r="AQ204"/>
          <cell r="AR204"/>
          <cell r="AS204"/>
          <cell r="AT204"/>
          <cell r="AU204"/>
          <cell r="AV204"/>
          <cell r="AW204"/>
          <cell r="AX204"/>
          <cell r="AY204"/>
          <cell r="AZ204"/>
          <cell r="BA204">
            <v>4</v>
          </cell>
        </row>
        <row r="205">
          <cell r="C205">
            <v>6119</v>
          </cell>
          <cell r="D205" t="str">
            <v>A0187926-000</v>
          </cell>
          <cell r="E205" t="str">
            <v>NÃO INDICADO</v>
          </cell>
          <cell r="F205"/>
          <cell r="G205" t="str">
            <v>77265346000146</v>
          </cell>
          <cell r="H205" t="str">
            <v>COMERCIAL DE COMBUSTIVEIS LUNDA LTDA</v>
          </cell>
          <cell r="I205">
            <v>114388.73</v>
          </cell>
          <cell r="J205">
            <v>106251.79</v>
          </cell>
          <cell r="K205">
            <v>6762.93</v>
          </cell>
          <cell r="L205">
            <v>415.54</v>
          </cell>
          <cell r="M205">
            <v>958.47</v>
          </cell>
          <cell r="N205">
            <v>2.59</v>
          </cell>
          <cell r="O205">
            <v>10388.42</v>
          </cell>
          <cell r="P205">
            <v>43398</v>
          </cell>
          <cell r="Q205">
            <v>54</v>
          </cell>
          <cell r="R205">
            <v>55</v>
          </cell>
          <cell r="S205" t="str">
            <v>31 a 60 dias</v>
          </cell>
          <cell r="T205">
            <v>12</v>
          </cell>
          <cell r="U205">
            <v>2</v>
          </cell>
          <cell r="V205">
            <v>0</v>
          </cell>
          <cell r="W205"/>
          <cell r="X205" t="str">
            <v>-</v>
          </cell>
          <cell r="Y205">
            <v>114388.73</v>
          </cell>
          <cell r="Z205" t="str">
            <v>-</v>
          </cell>
          <cell r="AA205">
            <v>20303.950196474194</v>
          </cell>
          <cell r="AB205">
            <v>12799.269594430838</v>
          </cell>
          <cell r="AC205">
            <v>8600.7858012357847</v>
          </cell>
          <cell r="AD205" t="str">
            <v>Mascarello</v>
          </cell>
          <cell r="AE205" t="str">
            <v>COBRANÇA JUDICIAL</v>
          </cell>
          <cell r="AF205" t="str">
            <v>Maior que 12k</v>
          </cell>
          <cell r="AG205">
            <v>0</v>
          </cell>
          <cell r="AH205">
            <v>0</v>
          </cell>
          <cell r="AI205">
            <v>0</v>
          </cell>
          <cell r="AJ205" t="str">
            <v>-</v>
          </cell>
          <cell r="AK205"/>
          <cell r="AL205"/>
          <cell r="AM205"/>
          <cell r="AN205"/>
          <cell r="AO205"/>
          <cell r="AP205"/>
          <cell r="AQ205"/>
          <cell r="AR205"/>
          <cell r="AS205"/>
          <cell r="AT205"/>
          <cell r="AU205"/>
          <cell r="AV205"/>
          <cell r="AW205"/>
          <cell r="AX205"/>
          <cell r="AY205"/>
          <cell r="AZ205"/>
          <cell r="BA205">
            <v>3</v>
          </cell>
        </row>
        <row r="206">
          <cell r="C206">
            <v>6456</v>
          </cell>
          <cell r="D206" t="str">
            <v>A0187849-000</v>
          </cell>
          <cell r="E206" t="str">
            <v>ENCAMINHADO</v>
          </cell>
          <cell r="F206"/>
          <cell r="G206" t="str">
            <v>15529303000173</v>
          </cell>
          <cell r="H206" t="str">
            <v>COMERCIAL DE COMBUSTIVEIS VERDES CAMPOS LTDA</v>
          </cell>
          <cell r="I206">
            <v>56574.18</v>
          </cell>
          <cell r="J206">
            <v>50190.23</v>
          </cell>
          <cell r="K206">
            <v>3166.6</v>
          </cell>
          <cell r="L206">
            <v>866.57</v>
          </cell>
          <cell r="M206">
            <v>2350.7800000000002</v>
          </cell>
          <cell r="N206">
            <v>2.59</v>
          </cell>
          <cell r="O206">
            <v>13370.4</v>
          </cell>
          <cell r="P206">
            <v>43479</v>
          </cell>
          <cell r="Q206">
            <v>0</v>
          </cell>
          <cell r="R206">
            <v>78</v>
          </cell>
          <cell r="S206" t="str">
            <v>61 a 90 dias</v>
          </cell>
          <cell r="T206">
            <v>4</v>
          </cell>
          <cell r="U206">
            <v>3</v>
          </cell>
          <cell r="V206">
            <v>0</v>
          </cell>
          <cell r="W206">
            <v>43535</v>
          </cell>
          <cell r="X206" t="str">
            <v>-</v>
          </cell>
          <cell r="Y206">
            <v>56574.18</v>
          </cell>
          <cell r="Z206" t="str">
            <v>-</v>
          </cell>
          <cell r="AA206">
            <v>10041.892528454215</v>
          </cell>
          <cell r="AB206">
            <v>6330.2405919172043</v>
          </cell>
          <cell r="AC206">
            <v>4253.761747862377</v>
          </cell>
          <cell r="AD206" t="str">
            <v>CECOB</v>
          </cell>
          <cell r="AE206" t="str">
            <v>Suspensão Da Cobrança</v>
          </cell>
          <cell r="AF206" t="str">
            <v>Maior que 12k</v>
          </cell>
          <cell r="AG206">
            <v>0</v>
          </cell>
          <cell r="AH206">
            <v>0</v>
          </cell>
          <cell r="AI206">
            <v>0</v>
          </cell>
          <cell r="AJ206" t="str">
            <v>-</v>
          </cell>
          <cell r="AK206"/>
          <cell r="AL206"/>
          <cell r="AM206"/>
          <cell r="AN206"/>
          <cell r="AO206"/>
          <cell r="AP206"/>
          <cell r="AQ206"/>
          <cell r="AR206"/>
          <cell r="AS206"/>
          <cell r="AT206"/>
          <cell r="AU206"/>
          <cell r="AV206"/>
          <cell r="AW206"/>
          <cell r="AX206"/>
          <cell r="AY206"/>
          <cell r="AZ206"/>
          <cell r="BA206">
            <v>5</v>
          </cell>
        </row>
        <row r="207">
          <cell r="C207">
            <v>5979</v>
          </cell>
          <cell r="D207" t="str">
            <v>A0185084-000</v>
          </cell>
          <cell r="E207"/>
          <cell r="F207"/>
          <cell r="G207" t="str">
            <v>15120458000151</v>
          </cell>
          <cell r="H207" t="str">
            <v>COMERCIO DE BEBIDAS FLORIANOPOLIS EIRELI</v>
          </cell>
          <cell r="I207">
            <v>5925.89</v>
          </cell>
          <cell r="J207">
            <v>4967.0200000000004</v>
          </cell>
          <cell r="K207">
            <v>739.8</v>
          </cell>
          <cell r="L207">
            <v>34.549999999999997</v>
          </cell>
          <cell r="M207">
            <v>184.52</v>
          </cell>
          <cell r="N207">
            <v>4.29</v>
          </cell>
          <cell r="O207">
            <v>575.88</v>
          </cell>
          <cell r="P207">
            <v>43430</v>
          </cell>
          <cell r="Q207">
            <v>0</v>
          </cell>
          <cell r="R207">
            <v>86</v>
          </cell>
          <cell r="S207" t="str">
            <v>61 a 90 dias</v>
          </cell>
          <cell r="T207">
            <v>11</v>
          </cell>
          <cell r="U207">
            <v>3</v>
          </cell>
          <cell r="V207">
            <v>0</v>
          </cell>
          <cell r="W207">
            <v>43467</v>
          </cell>
          <cell r="X207" t="str">
            <v>-</v>
          </cell>
          <cell r="Y207">
            <v>5925.89</v>
          </cell>
          <cell r="Z207" t="str">
            <v>-</v>
          </cell>
          <cell r="AA207">
            <v>1094.1884016530209</v>
          </cell>
          <cell r="AB207">
            <v>710.70493275426441</v>
          </cell>
          <cell r="AC207" t="str">
            <v>-</v>
          </cell>
          <cell r="AD207" t="str">
            <v>CECOB</v>
          </cell>
          <cell r="AE207" t="str">
            <v>Envio de Sms</v>
          </cell>
          <cell r="AF207" t="str">
            <v>Menor que 12k</v>
          </cell>
          <cell r="AG207">
            <v>0</v>
          </cell>
          <cell r="AH207">
            <v>0</v>
          </cell>
          <cell r="AI207">
            <v>0</v>
          </cell>
          <cell r="AJ207" t="str">
            <v>-</v>
          </cell>
          <cell r="AK207"/>
          <cell r="AL207"/>
          <cell r="AM207"/>
          <cell r="AN207"/>
          <cell r="AO207"/>
          <cell r="AP207"/>
          <cell r="AQ207"/>
          <cell r="AR207"/>
          <cell r="AS207"/>
          <cell r="AT207"/>
          <cell r="AU207"/>
          <cell r="AV207"/>
          <cell r="AW207"/>
          <cell r="AX207"/>
          <cell r="AY207"/>
          <cell r="AZ207"/>
          <cell r="BA207">
            <v>5</v>
          </cell>
        </row>
        <row r="208">
          <cell r="C208">
            <v>1445</v>
          </cell>
          <cell r="D208" t="str">
            <v>05073811-000</v>
          </cell>
          <cell r="E208" t="str">
            <v>NÃO INDICADO</v>
          </cell>
          <cell r="F208"/>
          <cell r="G208" t="str">
            <v>23684180000173</v>
          </cell>
          <cell r="H208" t="str">
            <v>COMERCIO E INDUSTRIA DE ALIMENTOS MARANJOS LTDA ME</v>
          </cell>
          <cell r="I208">
            <v>49735.48</v>
          </cell>
          <cell r="J208">
            <v>42219.8</v>
          </cell>
          <cell r="K208">
            <v>5159.78</v>
          </cell>
          <cell r="L208">
            <v>421.9</v>
          </cell>
          <cell r="M208">
            <v>1934</v>
          </cell>
          <cell r="N208">
            <v>3.99</v>
          </cell>
          <cell r="O208">
            <v>7031.63</v>
          </cell>
          <cell r="P208">
            <v>43368</v>
          </cell>
          <cell r="Q208">
            <v>0</v>
          </cell>
          <cell r="R208">
            <v>85</v>
          </cell>
          <cell r="S208" t="str">
            <v>61 a 90 dias</v>
          </cell>
          <cell r="T208">
            <v>7</v>
          </cell>
          <cell r="U208">
            <v>3</v>
          </cell>
          <cell r="V208">
            <v>0</v>
          </cell>
          <cell r="W208">
            <v>43399</v>
          </cell>
          <cell r="X208" t="str">
            <v>-</v>
          </cell>
          <cell r="Y208">
            <v>49735.48</v>
          </cell>
          <cell r="Z208" t="str">
            <v>-</v>
          </cell>
          <cell r="AA208">
            <v>9120.6330599729117</v>
          </cell>
          <cell r="AB208">
            <v>5893.7225840803449</v>
          </cell>
          <cell r="AC208">
            <v>4101.5008774706221</v>
          </cell>
          <cell r="AD208" t="str">
            <v>Mascarello</v>
          </cell>
          <cell r="AE208" t="str">
            <v>NÃO LOCALIZADO</v>
          </cell>
          <cell r="AF208" t="str">
            <v>Maior que 12k</v>
          </cell>
          <cell r="AG208">
            <v>0</v>
          </cell>
          <cell r="AH208">
            <v>0</v>
          </cell>
          <cell r="AI208">
            <v>0</v>
          </cell>
          <cell r="AJ208" t="str">
            <v>-</v>
          </cell>
          <cell r="AK208"/>
          <cell r="AL208"/>
          <cell r="AM208"/>
          <cell r="AN208"/>
          <cell r="AO208"/>
          <cell r="AP208"/>
          <cell r="AQ208"/>
          <cell r="AR208"/>
          <cell r="AS208"/>
          <cell r="AT208"/>
          <cell r="AU208"/>
          <cell r="AV208"/>
          <cell r="AW208"/>
          <cell r="AX208"/>
          <cell r="AY208"/>
          <cell r="AZ208"/>
          <cell r="BA208">
            <v>4</v>
          </cell>
        </row>
        <row r="209">
          <cell r="C209">
            <v>5830</v>
          </cell>
          <cell r="D209" t="str">
            <v>A0186592-000</v>
          </cell>
          <cell r="E209"/>
          <cell r="F209"/>
          <cell r="G209" t="str">
            <v>17954515000123</v>
          </cell>
          <cell r="H209" t="str">
            <v>COMPRAAJATTO EMPREENDIMENTOS EIRELI</v>
          </cell>
          <cell r="I209">
            <v>6312.2</v>
          </cell>
          <cell r="J209">
            <v>5498.33</v>
          </cell>
          <cell r="K209">
            <v>147.88999999999999</v>
          </cell>
          <cell r="L209">
            <v>126.24</v>
          </cell>
          <cell r="M209">
            <v>539.74</v>
          </cell>
          <cell r="N209">
            <v>2.69</v>
          </cell>
          <cell r="O209">
            <v>5646.22</v>
          </cell>
          <cell r="P209">
            <v>43549</v>
          </cell>
          <cell r="Q209">
            <v>0</v>
          </cell>
          <cell r="R209">
            <v>77</v>
          </cell>
          <cell r="S209" t="str">
            <v>61 a 90 dias</v>
          </cell>
          <cell r="T209">
            <v>1</v>
          </cell>
          <cell r="U209">
            <v>1</v>
          </cell>
          <cell r="V209">
            <v>0</v>
          </cell>
          <cell r="W209">
            <v>43585</v>
          </cell>
          <cell r="X209" t="str">
            <v>-</v>
          </cell>
          <cell r="Y209">
            <v>6312.2</v>
          </cell>
          <cell r="Z209" t="str">
            <v>-</v>
          </cell>
          <cell r="AA209">
            <v>1123.0619617952671</v>
          </cell>
          <cell r="AB209">
            <v>709.24437636858295</v>
          </cell>
          <cell r="AC209" t="str">
            <v>-</v>
          </cell>
          <cell r="AD209" t="str">
            <v>CECOB</v>
          </cell>
          <cell r="AE209" t="str">
            <v>SEM CONTATO</v>
          </cell>
          <cell r="AF209" t="str">
            <v>Menor que 12k</v>
          </cell>
          <cell r="AG209">
            <v>0</v>
          </cell>
          <cell r="AH209">
            <v>0</v>
          </cell>
          <cell r="AI209">
            <v>0</v>
          </cell>
          <cell r="AJ209" t="str">
            <v>-</v>
          </cell>
          <cell r="AK209"/>
          <cell r="AL209"/>
          <cell r="AM209"/>
          <cell r="AN209"/>
          <cell r="AO209"/>
          <cell r="AP209"/>
          <cell r="AQ209"/>
          <cell r="AR209"/>
          <cell r="AS209"/>
          <cell r="AT209"/>
          <cell r="AU209"/>
          <cell r="AV209"/>
          <cell r="AW209"/>
          <cell r="AX209"/>
          <cell r="AY209"/>
          <cell r="AZ209"/>
          <cell r="BA209">
            <v>5</v>
          </cell>
        </row>
        <row r="210">
          <cell r="C210">
            <v>2876</v>
          </cell>
          <cell r="D210" t="str">
            <v>A0005978-000</v>
          </cell>
          <cell r="E210"/>
          <cell r="F210"/>
          <cell r="G210">
            <v>7378456000139</v>
          </cell>
          <cell r="H210" t="str">
            <v>COMPUTECH BJ INFORMATICA LTDA</v>
          </cell>
          <cell r="I210">
            <v>29679.83</v>
          </cell>
          <cell r="J210">
            <v>25273.05</v>
          </cell>
          <cell r="K210">
            <v>2742.48</v>
          </cell>
          <cell r="L210">
            <v>374.77</v>
          </cell>
          <cell r="M210">
            <v>1289.53</v>
          </cell>
          <cell r="N210">
            <v>4.09</v>
          </cell>
          <cell r="O210">
            <v>5691.38</v>
          </cell>
          <cell r="P210">
            <v>43481</v>
          </cell>
          <cell r="Q210">
            <v>0</v>
          </cell>
          <cell r="R210">
            <v>76</v>
          </cell>
          <cell r="S210" t="str">
            <v>61 a 90 dias</v>
          </cell>
          <cell r="T210">
            <v>5</v>
          </cell>
          <cell r="U210">
            <v>3</v>
          </cell>
          <cell r="V210">
            <v>0</v>
          </cell>
          <cell r="W210">
            <v>43536</v>
          </cell>
          <cell r="X210" t="str">
            <v>-</v>
          </cell>
          <cell r="Y210">
            <v>29679.83</v>
          </cell>
          <cell r="Z210" t="str">
            <v>-</v>
          </cell>
          <cell r="AA210">
            <v>5455.2603497451946</v>
          </cell>
          <cell r="AB210">
            <v>3531.2396184853501</v>
          </cell>
          <cell r="AC210">
            <v>2463.3133288050999</v>
          </cell>
          <cell r="AD210" t="str">
            <v>CECOB</v>
          </cell>
          <cell r="AE210" t="str">
            <v>ACORDO EM DIA</v>
          </cell>
          <cell r="AF210" t="str">
            <v>Maior que 12k</v>
          </cell>
          <cell r="AG210">
            <v>8110.88</v>
          </cell>
          <cell r="AH210">
            <v>31004.6</v>
          </cell>
          <cell r="AI210">
            <v>567.76160000000004</v>
          </cell>
          <cell r="AJ210" t="str">
            <v>-</v>
          </cell>
          <cell r="AK210"/>
          <cell r="AL210"/>
          <cell r="AM210"/>
          <cell r="AN210"/>
          <cell r="AO210"/>
          <cell r="AP210"/>
          <cell r="AQ210"/>
          <cell r="AR210"/>
          <cell r="AS210"/>
          <cell r="AT210"/>
          <cell r="AU210"/>
          <cell r="AV210"/>
          <cell r="AW210"/>
          <cell r="AX210"/>
          <cell r="AY210"/>
          <cell r="AZ210"/>
          <cell r="BA210">
            <v>5</v>
          </cell>
        </row>
        <row r="211">
          <cell r="C211">
            <v>7482</v>
          </cell>
          <cell r="D211" t="str">
            <v>A0196449-000</v>
          </cell>
          <cell r="E211"/>
          <cell r="F211"/>
          <cell r="G211" t="str">
            <v>22182525000128</v>
          </cell>
          <cell r="H211" t="str">
            <v>CONCEICAO APARECIDA DA CRUZ</v>
          </cell>
          <cell r="I211">
            <v>6284.88</v>
          </cell>
          <cell r="J211">
            <v>5284.79</v>
          </cell>
          <cell r="K211">
            <v>806.08</v>
          </cell>
          <cell r="L211">
            <v>34.65</v>
          </cell>
          <cell r="M211">
            <v>159.36000000000001</v>
          </cell>
          <cell r="N211">
            <v>4.29</v>
          </cell>
          <cell r="O211">
            <v>577.53</v>
          </cell>
          <cell r="P211">
            <v>43437</v>
          </cell>
          <cell r="Q211">
            <v>79</v>
          </cell>
          <cell r="R211">
            <v>79</v>
          </cell>
          <cell r="S211" t="str">
            <v>61 a 90 dias</v>
          </cell>
          <cell r="T211">
            <v>12</v>
          </cell>
          <cell r="U211">
            <v>3</v>
          </cell>
          <cell r="V211">
            <v>0</v>
          </cell>
          <cell r="W211">
            <v>43469</v>
          </cell>
          <cell r="X211" t="str">
            <v>-</v>
          </cell>
          <cell r="Y211">
            <v>6284.88</v>
          </cell>
          <cell r="Z211" t="str">
            <v>-</v>
          </cell>
          <cell r="AA211">
            <v>1160.4742581757403</v>
          </cell>
          <cell r="AB211">
            <v>753.75938766474246</v>
          </cell>
          <cell r="AC211" t="str">
            <v>-</v>
          </cell>
          <cell r="AD211" t="str">
            <v>CECOB</v>
          </cell>
          <cell r="AE211" t="str">
            <v>SEM RETORNO DO CONTATO</v>
          </cell>
          <cell r="AF211" t="str">
            <v>Menor que 12k</v>
          </cell>
          <cell r="AG211">
            <v>0</v>
          </cell>
          <cell r="AH211">
            <v>0</v>
          </cell>
          <cell r="AI211">
            <v>0</v>
          </cell>
          <cell r="AJ211" t="str">
            <v>-</v>
          </cell>
          <cell r="AK211"/>
          <cell r="AL211"/>
          <cell r="AM211"/>
          <cell r="AN211"/>
          <cell r="AO211"/>
          <cell r="AP211"/>
          <cell r="AQ211"/>
          <cell r="AR211"/>
          <cell r="AS211"/>
          <cell r="AT211"/>
          <cell r="AU211"/>
          <cell r="AV211"/>
          <cell r="AW211"/>
          <cell r="AX211"/>
          <cell r="AY211"/>
          <cell r="AZ211"/>
          <cell r="BA211">
            <v>5</v>
          </cell>
        </row>
        <row r="212">
          <cell r="C212">
            <v>872</v>
          </cell>
          <cell r="D212" t="str">
            <v>05061635-000</v>
          </cell>
          <cell r="E212" t="str">
            <v>SIM</v>
          </cell>
          <cell r="F212"/>
          <cell r="G212" t="str">
            <v>23211412000176</v>
          </cell>
          <cell r="H212" t="str">
            <v>CONSTRUTORA ALPINOPOLIS EIRELI EPP</v>
          </cell>
          <cell r="I212">
            <v>35779.43</v>
          </cell>
          <cell r="J212">
            <v>27501.22</v>
          </cell>
          <cell r="K212">
            <v>7094.24</v>
          </cell>
          <cell r="L212">
            <v>224.47</v>
          </cell>
          <cell r="M212">
            <v>959.5</v>
          </cell>
          <cell r="N212">
            <v>3.69</v>
          </cell>
          <cell r="O212">
            <v>3741.23</v>
          </cell>
          <cell r="P212">
            <v>43434</v>
          </cell>
          <cell r="Q212">
            <v>0</v>
          </cell>
          <cell r="R212">
            <v>82</v>
          </cell>
          <cell r="S212" t="str">
            <v>61 a 90 dias</v>
          </cell>
          <cell r="T212">
            <v>10</v>
          </cell>
          <cell r="U212">
            <v>3</v>
          </cell>
          <cell r="V212">
            <v>1</v>
          </cell>
          <cell r="W212">
            <v>43467</v>
          </cell>
          <cell r="X212" t="str">
            <v>-</v>
          </cell>
          <cell r="Y212">
            <v>35779.43</v>
          </cell>
          <cell r="Z212" t="str">
            <v>-</v>
          </cell>
          <cell r="AA212">
            <v>6516.1804030187295</v>
          </cell>
          <cell r="AB212">
            <v>4188.8975045079815</v>
          </cell>
          <cell r="AC212">
            <v>2893.9978933287084</v>
          </cell>
          <cell r="AD212" t="str">
            <v>Mascarello</v>
          </cell>
          <cell r="AE212" t="str">
            <v>COBRANÇA JUDICIAL</v>
          </cell>
          <cell r="AF212" t="str">
            <v>Maior que 12k</v>
          </cell>
          <cell r="AG212">
            <v>0</v>
          </cell>
          <cell r="AH212">
            <v>0</v>
          </cell>
          <cell r="AI212">
            <v>0</v>
          </cell>
          <cell r="AJ212" t="str">
            <v>-</v>
          </cell>
          <cell r="AK212"/>
          <cell r="AL212"/>
          <cell r="AM212"/>
          <cell r="AN212"/>
          <cell r="AO212"/>
          <cell r="AP212"/>
          <cell r="AQ212"/>
          <cell r="AR212"/>
          <cell r="AS212"/>
          <cell r="AT212"/>
          <cell r="AU212"/>
          <cell r="AV212"/>
          <cell r="AW212"/>
          <cell r="AX212"/>
          <cell r="AY212"/>
          <cell r="AZ212"/>
          <cell r="BA212">
            <v>4</v>
          </cell>
        </row>
        <row r="213">
          <cell r="C213">
            <v>14195</v>
          </cell>
          <cell r="D213" t="str">
            <v>A0238815-000</v>
          </cell>
          <cell r="E213"/>
          <cell r="F213"/>
          <cell r="G213" t="str">
            <v>24324476000146</v>
          </cell>
          <cell r="H213" t="str">
            <v>CONSTRUTORA EVOLUTION EIRELI</v>
          </cell>
          <cell r="I213">
            <v>12684.63</v>
          </cell>
          <cell r="J213">
            <v>9537.34</v>
          </cell>
          <cell r="K213">
            <v>2284.31</v>
          </cell>
          <cell r="L213">
            <v>248.72</v>
          </cell>
          <cell r="M213">
            <v>614.26</v>
          </cell>
          <cell r="N213">
            <v>3.99</v>
          </cell>
          <cell r="O213">
            <v>5910.83</v>
          </cell>
          <cell r="P213">
            <v>43692</v>
          </cell>
          <cell r="Q213">
            <v>0</v>
          </cell>
          <cell r="R213">
            <v>47</v>
          </cell>
          <cell r="S213" t="str">
            <v>31 a 60 dias</v>
          </cell>
          <cell r="T213">
            <v>2</v>
          </cell>
          <cell r="U213">
            <v>2</v>
          </cell>
          <cell r="V213">
            <v>0</v>
          </cell>
          <cell r="W213">
            <v>43726</v>
          </cell>
          <cell r="X213" t="str">
            <v>-</v>
          </cell>
          <cell r="Y213">
            <v>12684.63</v>
          </cell>
          <cell r="Z213" t="str">
            <v>-</v>
          </cell>
          <cell r="AA213">
            <v>2326.1433433742709</v>
          </cell>
          <cell r="AB213">
            <v>1503.1460498964334</v>
          </cell>
          <cell r="AC213">
            <v>1046.0544680656578</v>
          </cell>
          <cell r="AD213" t="str">
            <v>Mascarello</v>
          </cell>
          <cell r="AE213" t="str">
            <v>SEM CONTATO</v>
          </cell>
          <cell r="AF213" t="str">
            <v>Maior que 12k</v>
          </cell>
          <cell r="AG213">
            <v>0</v>
          </cell>
          <cell r="AH213">
            <v>0</v>
          </cell>
          <cell r="AI213">
            <v>0</v>
          </cell>
          <cell r="AJ213" t="str">
            <v>-</v>
          </cell>
          <cell r="AK213"/>
          <cell r="AL213"/>
          <cell r="AM213"/>
          <cell r="AN213"/>
          <cell r="AO213"/>
          <cell r="AP213"/>
          <cell r="AQ213"/>
          <cell r="AR213"/>
          <cell r="AS213"/>
          <cell r="AT213"/>
          <cell r="AU213"/>
          <cell r="AV213"/>
          <cell r="AW213"/>
          <cell r="AX213"/>
          <cell r="AY213"/>
          <cell r="AZ213"/>
          <cell r="BA213">
            <v>7</v>
          </cell>
        </row>
        <row r="214">
          <cell r="C214">
            <v>2112</v>
          </cell>
          <cell r="D214" t="str">
            <v>05082450-000</v>
          </cell>
          <cell r="E214" t="str">
            <v>SIM</v>
          </cell>
          <cell r="F214"/>
          <cell r="G214" t="str">
            <v>20897453000170</v>
          </cell>
          <cell r="H214" t="str">
            <v>CONSTRUTORA GASPARELO EIRELI</v>
          </cell>
          <cell r="I214">
            <v>23780.77</v>
          </cell>
          <cell r="J214">
            <v>18983.259999999998</v>
          </cell>
          <cell r="K214">
            <v>700.47</v>
          </cell>
          <cell r="L214">
            <v>393.67</v>
          </cell>
          <cell r="M214">
            <v>3703.37</v>
          </cell>
          <cell r="N214">
            <v>3.69</v>
          </cell>
          <cell r="O214">
            <v>19683.73</v>
          </cell>
          <cell r="P214">
            <v>43405</v>
          </cell>
          <cell r="Q214">
            <v>0</v>
          </cell>
          <cell r="R214">
            <v>111</v>
          </cell>
          <cell r="S214" t="str">
            <v>91 a 120 dias</v>
          </cell>
          <cell r="T214">
            <v>1</v>
          </cell>
          <cell r="U214">
            <v>1</v>
          </cell>
          <cell r="V214">
            <v>0</v>
          </cell>
          <cell r="W214">
            <v>43440</v>
          </cell>
          <cell r="X214" t="str">
            <v>Multa e Mora + 10% dos juros</v>
          </cell>
          <cell r="Y214">
            <v>19613.682999999997</v>
          </cell>
          <cell r="Z214" t="str">
            <v>Multa e Mora</v>
          </cell>
          <cell r="AA214">
            <v>3584.8177481953139</v>
          </cell>
          <cell r="AB214">
            <v>2304.4840981650318</v>
          </cell>
          <cell r="AC214">
            <v>1592.1067818255099</v>
          </cell>
          <cell r="AD214" t="str">
            <v>CECOB</v>
          </cell>
          <cell r="AE214" t="str">
            <v>Discagem sem sucesso</v>
          </cell>
          <cell r="AF214" t="str">
            <v>Maior que 12k</v>
          </cell>
          <cell r="AG214">
            <v>0</v>
          </cell>
          <cell r="AH214">
            <v>0</v>
          </cell>
          <cell r="AI214">
            <v>0</v>
          </cell>
          <cell r="AJ214" t="str">
            <v>-</v>
          </cell>
          <cell r="AK214"/>
          <cell r="AL214"/>
          <cell r="AM214"/>
          <cell r="AN214"/>
          <cell r="AO214"/>
          <cell r="AP214"/>
          <cell r="AQ214"/>
          <cell r="AR214"/>
          <cell r="AS214"/>
          <cell r="AT214"/>
          <cell r="AU214"/>
          <cell r="AV214"/>
          <cell r="AW214"/>
          <cell r="AX214"/>
          <cell r="AY214"/>
          <cell r="AZ214"/>
          <cell r="BA214">
            <v>3</v>
          </cell>
        </row>
        <row r="215">
          <cell r="C215">
            <v>3878</v>
          </cell>
          <cell r="D215" t="str">
            <v>A0013459-000</v>
          </cell>
          <cell r="E215"/>
          <cell r="F215"/>
          <cell r="G215" t="str">
            <v>18343937000125</v>
          </cell>
          <cell r="H215" t="str">
            <v>CONSULTORIO ODONTOLOGICO SAO MIGUEL LTDA</v>
          </cell>
          <cell r="I215">
            <v>15063.72</v>
          </cell>
          <cell r="J215">
            <v>13385.35</v>
          </cell>
          <cell r="K215">
            <v>1264.1199999999999</v>
          </cell>
          <cell r="L215">
            <v>87.86</v>
          </cell>
          <cell r="M215">
            <v>326.39</v>
          </cell>
          <cell r="N215">
            <v>3.59</v>
          </cell>
          <cell r="O215">
            <v>2196.4499999999998</v>
          </cell>
          <cell r="P215">
            <v>43454</v>
          </cell>
          <cell r="Q215">
            <v>0</v>
          </cell>
          <cell r="R215">
            <v>62</v>
          </cell>
          <cell r="S215" t="str">
            <v>61 a 90 dias</v>
          </cell>
          <cell r="T215">
            <v>7</v>
          </cell>
          <cell r="U215">
            <v>2</v>
          </cell>
          <cell r="V215">
            <v>0</v>
          </cell>
          <cell r="W215">
            <v>43503</v>
          </cell>
          <cell r="X215" t="str">
            <v>-</v>
          </cell>
          <cell r="Y215">
            <v>15063.72</v>
          </cell>
          <cell r="Z215" t="str">
            <v>-</v>
          </cell>
          <cell r="AA215">
            <v>2737.083054976601</v>
          </cell>
          <cell r="AB215">
            <v>1756.4516564804619</v>
          </cell>
          <cell r="AC215">
            <v>1210.5168937916662</v>
          </cell>
          <cell r="AD215" t="str">
            <v>CECOB</v>
          </cell>
          <cell r="AE215" t="str">
            <v>ACORDO QUITADO</v>
          </cell>
          <cell r="AF215" t="str">
            <v>Maior que 12k</v>
          </cell>
          <cell r="AG215">
            <v>13000</v>
          </cell>
          <cell r="AH215">
            <v>13000</v>
          </cell>
          <cell r="AI215">
            <v>910.00000000000011</v>
          </cell>
          <cell r="AJ215" t="str">
            <v>-</v>
          </cell>
          <cell r="AK215"/>
          <cell r="AL215"/>
          <cell r="AM215"/>
          <cell r="AN215"/>
          <cell r="AO215"/>
          <cell r="AP215"/>
          <cell r="AQ215"/>
          <cell r="AR215"/>
          <cell r="AS215"/>
          <cell r="AT215"/>
          <cell r="AU215"/>
          <cell r="AV215"/>
          <cell r="AW215"/>
          <cell r="AX215"/>
          <cell r="AY215"/>
          <cell r="AZ215"/>
          <cell r="BA215">
            <v>1</v>
          </cell>
        </row>
        <row r="216">
          <cell r="C216">
            <v>4218</v>
          </cell>
          <cell r="D216" t="str">
            <v>A0017687-000</v>
          </cell>
          <cell r="E216" t="str">
            <v>NÃO INDICADO</v>
          </cell>
          <cell r="F216"/>
          <cell r="G216" t="str">
            <v>57968232000155</v>
          </cell>
          <cell r="H216" t="str">
            <v>CONTIAR AR CONDICIONADO LTDA</v>
          </cell>
          <cell r="I216">
            <v>47881.51</v>
          </cell>
          <cell r="J216">
            <v>42073.51</v>
          </cell>
          <cell r="K216">
            <v>4189.3</v>
          </cell>
          <cell r="L216">
            <v>324.07</v>
          </cell>
          <cell r="M216">
            <v>1294.6300000000001</v>
          </cell>
          <cell r="N216">
            <v>2.99</v>
          </cell>
          <cell r="O216">
            <v>5401.14</v>
          </cell>
          <cell r="P216">
            <v>43430</v>
          </cell>
          <cell r="Q216">
            <v>0</v>
          </cell>
          <cell r="R216">
            <v>86</v>
          </cell>
          <cell r="S216" t="str">
            <v>61 a 90 dias</v>
          </cell>
          <cell r="T216">
            <v>9</v>
          </cell>
          <cell r="U216">
            <v>3</v>
          </cell>
          <cell r="V216">
            <v>0</v>
          </cell>
          <cell r="W216"/>
          <cell r="X216" t="str">
            <v>-</v>
          </cell>
          <cell r="Y216">
            <v>47881.51</v>
          </cell>
          <cell r="Z216" t="str">
            <v>-</v>
          </cell>
          <cell r="AA216">
            <v>8579.3550349362595</v>
          </cell>
          <cell r="AB216">
            <v>5447.4312304070654</v>
          </cell>
          <cell r="AC216">
            <v>3698.3922055628886</v>
          </cell>
          <cell r="AD216" t="str">
            <v>Mascarello</v>
          </cell>
          <cell r="AE216" t="str">
            <v>COBRANÇA JUDICIAL</v>
          </cell>
          <cell r="AF216" t="str">
            <v>Maior que 12k</v>
          </cell>
          <cell r="AG216">
            <v>0</v>
          </cell>
          <cell r="AH216">
            <v>0</v>
          </cell>
          <cell r="AI216">
            <v>0</v>
          </cell>
          <cell r="AJ216" t="str">
            <v>-</v>
          </cell>
          <cell r="AK216"/>
          <cell r="AL216"/>
          <cell r="AM216"/>
          <cell r="AN216"/>
          <cell r="AO216"/>
          <cell r="AP216"/>
          <cell r="AQ216"/>
          <cell r="AR216"/>
          <cell r="AS216"/>
          <cell r="AT216"/>
          <cell r="AU216"/>
          <cell r="AV216"/>
          <cell r="AW216"/>
          <cell r="AX216"/>
          <cell r="AY216"/>
          <cell r="AZ216"/>
          <cell r="BA216">
            <v>5</v>
          </cell>
        </row>
        <row r="217">
          <cell r="C217">
            <v>1278</v>
          </cell>
          <cell r="D217" t="str">
            <v>05073166-000</v>
          </cell>
          <cell r="E217" t="str">
            <v>NÃO INDICADO</v>
          </cell>
          <cell r="F217"/>
          <cell r="G217" t="str">
            <v>15229029000117</v>
          </cell>
          <cell r="H217" t="str">
            <v>CONTINENTAL COMERCIO DE ELETROELETRONICOS EIRELI EPP</v>
          </cell>
          <cell r="I217">
            <v>43930.73</v>
          </cell>
          <cell r="J217">
            <v>30992.04</v>
          </cell>
          <cell r="K217">
            <v>3703.32</v>
          </cell>
          <cell r="L217">
            <v>693.91</v>
          </cell>
          <cell r="M217">
            <v>8541.4599999999991</v>
          </cell>
          <cell r="N217">
            <v>3.39</v>
          </cell>
          <cell r="O217">
            <v>5782.56</v>
          </cell>
          <cell r="P217">
            <v>43182</v>
          </cell>
          <cell r="Q217">
            <v>229</v>
          </cell>
          <cell r="R217">
            <v>229</v>
          </cell>
          <cell r="S217" t="str">
            <v>181 a 360 dias</v>
          </cell>
          <cell r="T217">
            <v>6</v>
          </cell>
          <cell r="U217">
            <v>6</v>
          </cell>
          <cell r="V217">
            <v>0</v>
          </cell>
          <cell r="W217">
            <v>43223</v>
          </cell>
          <cell r="X217" t="str">
            <v>Multa e Mora + 10% dos juros</v>
          </cell>
          <cell r="Y217">
            <v>34325.027999999998</v>
          </cell>
          <cell r="Z217" t="str">
            <v>Multa e Mora + 10% dos juros</v>
          </cell>
          <cell r="AA217">
            <v>6208.008625959269</v>
          </cell>
          <cell r="AB217">
            <v>3969.8590513603017</v>
          </cell>
          <cell r="AC217">
            <v>2722.47276244357</v>
          </cell>
          <cell r="AD217" t="str">
            <v>Malta</v>
          </cell>
          <cell r="AE217" t="str">
            <v>NÃO INDICADO PARA AJUIZAR</v>
          </cell>
          <cell r="AF217" t="str">
            <v>Maior que 12k</v>
          </cell>
          <cell r="AG217">
            <v>0</v>
          </cell>
          <cell r="AH217">
            <v>0</v>
          </cell>
          <cell r="AI217">
            <v>0</v>
          </cell>
          <cell r="AJ217" t="str">
            <v>-</v>
          </cell>
          <cell r="AK217"/>
          <cell r="AL217"/>
          <cell r="AM217"/>
          <cell r="AN217"/>
          <cell r="AO217"/>
          <cell r="AP217"/>
          <cell r="AQ217"/>
          <cell r="AR217"/>
          <cell r="AS217"/>
          <cell r="AT217"/>
          <cell r="AU217"/>
          <cell r="AV217"/>
          <cell r="AW217"/>
          <cell r="AX217"/>
          <cell r="AY217">
            <v>0</v>
          </cell>
          <cell r="AZ217">
            <v>0</v>
          </cell>
          <cell r="BA217">
            <v>4</v>
          </cell>
        </row>
        <row r="218">
          <cell r="C218">
            <v>10801</v>
          </cell>
          <cell r="D218" t="str">
            <v>A0211781-000</v>
          </cell>
          <cell r="E218"/>
          <cell r="F218"/>
          <cell r="G218" t="str">
            <v>11365648000188</v>
          </cell>
          <cell r="H218" t="str">
            <v>COPERVIP TERCEIRIZACAO EIRELI</v>
          </cell>
          <cell r="I218">
            <v>37139.96</v>
          </cell>
          <cell r="J218">
            <v>33297.65</v>
          </cell>
          <cell r="K218">
            <v>2716.84</v>
          </cell>
          <cell r="L218">
            <v>343.06</v>
          </cell>
          <cell r="M218">
            <v>782.41</v>
          </cell>
          <cell r="N218">
            <v>2.99</v>
          </cell>
          <cell r="O218">
            <v>5342.47</v>
          </cell>
          <cell r="P218">
            <v>43614</v>
          </cell>
          <cell r="Q218">
            <v>0</v>
          </cell>
          <cell r="R218">
            <v>68</v>
          </cell>
          <cell r="S218" t="str">
            <v>61 a 90 dias</v>
          </cell>
          <cell r="T218">
            <v>7</v>
          </cell>
          <cell r="U218">
            <v>3</v>
          </cell>
          <cell r="V218">
            <v>1</v>
          </cell>
          <cell r="W218">
            <v>43591</v>
          </cell>
          <cell r="X218" t="str">
            <v>-</v>
          </cell>
          <cell r="Y218">
            <v>37139.96</v>
          </cell>
          <cell r="Z218" t="str">
            <v>-</v>
          </cell>
          <cell r="AA218">
            <v>6654.6962036771874</v>
          </cell>
          <cell r="AB218">
            <v>4225.3758914468062</v>
          </cell>
          <cell r="AC218">
            <v>2868.7094157831998</v>
          </cell>
          <cell r="AD218" t="str">
            <v>CECOB</v>
          </cell>
          <cell r="AE218" t="str">
            <v>AJUIZAR</v>
          </cell>
          <cell r="AF218" t="str">
            <v>Maior que 12k</v>
          </cell>
          <cell r="AG218">
            <v>0</v>
          </cell>
          <cell r="AH218">
            <v>0</v>
          </cell>
          <cell r="AI218">
            <v>0</v>
          </cell>
          <cell r="AJ218" t="str">
            <v>-</v>
          </cell>
          <cell r="AK218"/>
          <cell r="AL218"/>
          <cell r="AM218"/>
          <cell r="AN218"/>
          <cell r="AO218"/>
          <cell r="AP218"/>
          <cell r="AQ218"/>
          <cell r="AR218"/>
          <cell r="AS218"/>
          <cell r="AT218"/>
          <cell r="AU218"/>
          <cell r="AV218"/>
          <cell r="AW218"/>
          <cell r="AX218"/>
          <cell r="AY218"/>
          <cell r="AZ218"/>
          <cell r="BA218">
            <v>6</v>
          </cell>
        </row>
        <row r="219">
          <cell r="C219">
            <v>10078</v>
          </cell>
          <cell r="D219" t="str">
            <v>A0208974-000</v>
          </cell>
          <cell r="E219" t="str">
            <v>SIM</v>
          </cell>
          <cell r="F219"/>
          <cell r="G219" t="str">
            <v>41788605000176</v>
          </cell>
          <cell r="H219" t="str">
            <v>CORINTIANO CONSTRUTOR LTDA</v>
          </cell>
          <cell r="I219">
            <v>124040.16</v>
          </cell>
          <cell r="J219">
            <v>109155.2</v>
          </cell>
          <cell r="K219">
            <v>11912.1</v>
          </cell>
          <cell r="L219">
            <v>669.34</v>
          </cell>
          <cell r="M219">
            <v>2303.52</v>
          </cell>
          <cell r="N219">
            <v>2.4900000000000002</v>
          </cell>
          <cell r="O219">
            <v>7623.52</v>
          </cell>
          <cell r="P219">
            <v>43482</v>
          </cell>
          <cell r="Q219">
            <v>109</v>
          </cell>
          <cell r="R219">
            <v>109</v>
          </cell>
          <cell r="S219" t="str">
            <v>91 a 120 dias</v>
          </cell>
          <cell r="T219">
            <v>18</v>
          </cell>
          <cell r="U219">
            <v>4</v>
          </cell>
          <cell r="V219">
            <v>0</v>
          </cell>
          <cell r="W219">
            <v>43565</v>
          </cell>
          <cell r="X219" t="str">
            <v>Multa e Mora + 10% dos juros</v>
          </cell>
          <cell r="Y219">
            <v>119876.09</v>
          </cell>
          <cell r="Z219" t="str">
            <v>Multa e Mora</v>
          </cell>
          <cell r="AA219">
            <v>21438.593493477369</v>
          </cell>
          <cell r="AB219">
            <v>13489.953140149748</v>
          </cell>
          <cell r="AC219">
            <v>9041.2893256866137</v>
          </cell>
          <cell r="AD219" t="str">
            <v>Mascarello</v>
          </cell>
          <cell r="AE219" t="str">
            <v>COBRANÇA JUDICIAL</v>
          </cell>
          <cell r="AF219" t="str">
            <v>Maior que 12k</v>
          </cell>
          <cell r="AG219">
            <v>0</v>
          </cell>
          <cell r="AH219">
            <v>0</v>
          </cell>
          <cell r="AI219">
            <v>0</v>
          </cell>
          <cell r="AJ219" t="str">
            <v>-</v>
          </cell>
          <cell r="AK219"/>
          <cell r="AL219"/>
          <cell r="AM219"/>
          <cell r="AN219"/>
          <cell r="AO219"/>
          <cell r="AP219"/>
          <cell r="AQ219"/>
          <cell r="AR219"/>
          <cell r="AS219"/>
          <cell r="AT219"/>
          <cell r="AU219"/>
          <cell r="AV219"/>
          <cell r="AW219"/>
          <cell r="AX219"/>
          <cell r="AY219"/>
          <cell r="AZ219"/>
          <cell r="BA219">
            <v>1</v>
          </cell>
        </row>
        <row r="220">
          <cell r="C220">
            <v>2656</v>
          </cell>
          <cell r="D220" t="str">
            <v>A0003160-000</v>
          </cell>
          <cell r="E220" t="str">
            <v>SIM</v>
          </cell>
          <cell r="F220"/>
          <cell r="G220" t="str">
            <v>16951711000181</v>
          </cell>
          <cell r="H220" t="str">
            <v>CRESCER COMERCIO E SERVICO DE APOIO A EMPRESAS EIRELI</v>
          </cell>
          <cell r="I220">
            <v>11207.59</v>
          </cell>
          <cell r="J220">
            <v>8874.61</v>
          </cell>
          <cell r="K220">
            <v>1242.76</v>
          </cell>
          <cell r="L220">
            <v>162.81</v>
          </cell>
          <cell r="M220">
            <v>927.41</v>
          </cell>
          <cell r="N220">
            <v>4.74</v>
          </cell>
          <cell r="O220">
            <v>2035.1</v>
          </cell>
          <cell r="P220">
            <v>43293</v>
          </cell>
          <cell r="Q220">
            <v>0</v>
          </cell>
          <cell r="R220">
            <v>104</v>
          </cell>
          <cell r="S220" t="str">
            <v>91 a 120 dias</v>
          </cell>
          <cell r="T220">
            <v>5</v>
          </cell>
          <cell r="U220">
            <v>4</v>
          </cell>
          <cell r="V220">
            <v>0</v>
          </cell>
          <cell r="W220">
            <v>43326</v>
          </cell>
          <cell r="X220" t="str">
            <v>Multa e Mora + 10% dos juros</v>
          </cell>
          <cell r="Y220">
            <v>9993.094000000001</v>
          </cell>
          <cell r="Z220" t="str">
            <v>Multa e Mora</v>
          </cell>
          <cell r="AA220">
            <v>1887.2975068470857</v>
          </cell>
          <cell r="AB220">
            <v>1235.2047523923106</v>
          </cell>
          <cell r="AC220">
            <v>874.86396646793673</v>
          </cell>
          <cell r="AD220" t="str">
            <v>CECOB</v>
          </cell>
          <cell r="AE220" t="str">
            <v>ENCAMINHADO PARA JUDICIAL</v>
          </cell>
          <cell r="AF220" t="str">
            <v>Menor que 12k</v>
          </cell>
          <cell r="AG220">
            <v>0</v>
          </cell>
          <cell r="AH220">
            <v>0</v>
          </cell>
          <cell r="AI220">
            <v>0</v>
          </cell>
          <cell r="AJ220" t="str">
            <v>-</v>
          </cell>
          <cell r="AK220"/>
          <cell r="AL220"/>
          <cell r="AM220"/>
          <cell r="AN220"/>
          <cell r="AO220"/>
          <cell r="AP220"/>
          <cell r="AQ220"/>
          <cell r="AR220"/>
          <cell r="AS220"/>
          <cell r="AT220"/>
          <cell r="AU220"/>
          <cell r="AV220"/>
          <cell r="AW220"/>
          <cell r="AX220"/>
          <cell r="AY220">
            <v>147.58000000000001</v>
          </cell>
          <cell r="AZ220">
            <v>1.3167862136284429E-2</v>
          </cell>
          <cell r="BA220">
            <v>4</v>
          </cell>
        </row>
        <row r="221">
          <cell r="C221">
            <v>9815</v>
          </cell>
          <cell r="D221" t="str">
            <v>A0207841-000</v>
          </cell>
          <cell r="E221"/>
          <cell r="F221"/>
          <cell r="G221" t="str">
            <v>22869297000169</v>
          </cell>
          <cell r="H221" t="str">
            <v>CRISLEY MARCIEL DIAS ALVES EIRELI</v>
          </cell>
          <cell r="I221">
            <v>11243.4</v>
          </cell>
          <cell r="J221">
            <v>10331.32</v>
          </cell>
          <cell r="K221">
            <v>693.2</v>
          </cell>
          <cell r="L221">
            <v>76.77</v>
          </cell>
          <cell r="M221">
            <v>142.11000000000001</v>
          </cell>
          <cell r="N221">
            <v>3.19</v>
          </cell>
          <cell r="O221">
            <v>1919.16</v>
          </cell>
          <cell r="P221">
            <v>43475</v>
          </cell>
          <cell r="Q221">
            <v>41</v>
          </cell>
          <cell r="R221">
            <v>43</v>
          </cell>
          <cell r="S221" t="str">
            <v>31 a 60 dias</v>
          </cell>
          <cell r="T221">
            <v>6</v>
          </cell>
          <cell r="U221">
            <v>2</v>
          </cell>
          <cell r="V221">
            <v>0</v>
          </cell>
          <cell r="W221"/>
          <cell r="X221" t="str">
            <v>-</v>
          </cell>
          <cell r="Y221">
            <v>11243.4</v>
          </cell>
          <cell r="Z221" t="str">
            <v>-</v>
          </cell>
          <cell r="AA221">
            <v>2024.0260979845345</v>
          </cell>
          <cell r="AB221">
            <v>1289.7391127726182</v>
          </cell>
          <cell r="AC221">
            <v>880.07409789938856</v>
          </cell>
          <cell r="AD221" t="str">
            <v>Malta</v>
          </cell>
          <cell r="AE221" t="str">
            <v>AJUIZAR</v>
          </cell>
          <cell r="AF221" t="str">
            <v>Menor que 12k</v>
          </cell>
          <cell r="AG221">
            <v>0</v>
          </cell>
          <cell r="AH221">
            <v>0</v>
          </cell>
          <cell r="AI221">
            <v>0</v>
          </cell>
          <cell r="AJ221" t="str">
            <v>-</v>
          </cell>
          <cell r="AK221"/>
          <cell r="AL221"/>
          <cell r="AM221"/>
          <cell r="AN221"/>
          <cell r="AO221"/>
          <cell r="AP221"/>
          <cell r="AQ221"/>
          <cell r="AR221"/>
          <cell r="AS221"/>
          <cell r="AT221"/>
          <cell r="AU221"/>
          <cell r="AV221"/>
          <cell r="AW221"/>
          <cell r="AX221"/>
          <cell r="AY221"/>
          <cell r="AZ221"/>
          <cell r="BA221">
            <v>4</v>
          </cell>
        </row>
        <row r="222">
          <cell r="C222">
            <v>15630</v>
          </cell>
          <cell r="D222" t="str">
            <v>A0250780-000</v>
          </cell>
          <cell r="E222"/>
          <cell r="F222"/>
          <cell r="G222" t="str">
            <v>23842050000111</v>
          </cell>
          <cell r="H222" t="str">
            <v>CRISTIANO DE ALMEIDA SOUZA MEI</v>
          </cell>
          <cell r="I222">
            <v>12189.5</v>
          </cell>
          <cell r="J222">
            <v>10632.97</v>
          </cell>
          <cell r="K222">
            <v>1377.93</v>
          </cell>
          <cell r="L222">
            <v>51.23</v>
          </cell>
          <cell r="M222">
            <v>127.37</v>
          </cell>
          <cell r="N222">
            <v>4.49</v>
          </cell>
          <cell r="O222">
            <v>1191.57</v>
          </cell>
          <cell r="P222">
            <v>43602</v>
          </cell>
          <cell r="Q222">
            <v>45</v>
          </cell>
          <cell r="R222">
            <v>45</v>
          </cell>
          <cell r="S222" t="str">
            <v>31 a 60 dias</v>
          </cell>
          <cell r="T222">
            <v>12</v>
          </cell>
          <cell r="U222">
            <v>2</v>
          </cell>
          <cell r="V222">
            <v>0</v>
          </cell>
          <cell r="W222"/>
          <cell r="X222" t="str">
            <v>-</v>
          </cell>
          <cell r="Y222">
            <v>12189.5</v>
          </cell>
          <cell r="Z222" t="str">
            <v>-</v>
          </cell>
          <cell r="AA222">
            <v>2260.999262771656</v>
          </cell>
          <cell r="AB222">
            <v>1473.57384628047</v>
          </cell>
          <cell r="AC222">
            <v>1037.6751226409549</v>
          </cell>
          <cell r="AD222" t="str">
            <v>Mascarello</v>
          </cell>
          <cell r="AE222" t="str">
            <v>SEM INTERESSE</v>
          </cell>
          <cell r="AF222" t="str">
            <v>Maior que 12k</v>
          </cell>
          <cell r="AG222">
            <v>0</v>
          </cell>
          <cell r="AH222">
            <v>0</v>
          </cell>
          <cell r="AI222">
            <v>0</v>
          </cell>
          <cell r="AJ222" t="str">
            <v>-</v>
          </cell>
          <cell r="AK222"/>
          <cell r="AL222"/>
          <cell r="AM222"/>
          <cell r="AN222"/>
          <cell r="AO222"/>
          <cell r="AP222"/>
          <cell r="AQ222"/>
          <cell r="AR222"/>
          <cell r="AS222"/>
          <cell r="AT222"/>
          <cell r="AU222"/>
          <cell r="AV222"/>
          <cell r="AW222"/>
          <cell r="AX222"/>
          <cell r="AY222"/>
          <cell r="AZ222"/>
          <cell r="BA222">
            <v>7</v>
          </cell>
        </row>
        <row r="223">
          <cell r="C223">
            <v>16033</v>
          </cell>
          <cell r="D223" t="str">
            <v>A0254527-000</v>
          </cell>
          <cell r="E223"/>
          <cell r="F223"/>
          <cell r="G223" t="str">
            <v>25396916000133</v>
          </cell>
          <cell r="H223" t="str">
            <v>CRISTIELI DA SILVA</v>
          </cell>
          <cell r="I223">
            <v>14583.17</v>
          </cell>
          <cell r="J223">
            <v>10044</v>
          </cell>
          <cell r="K223">
            <v>3871.91</v>
          </cell>
          <cell r="L223">
            <v>115.95</v>
          </cell>
          <cell r="M223">
            <v>551.30999999999995</v>
          </cell>
          <cell r="N223">
            <v>6.39</v>
          </cell>
          <cell r="O223">
            <v>1748.74</v>
          </cell>
          <cell r="P223">
            <v>43668</v>
          </cell>
          <cell r="Q223">
            <v>0</v>
          </cell>
          <cell r="R223">
            <v>71</v>
          </cell>
          <cell r="S223" t="str">
            <v>61 a 90 dias</v>
          </cell>
          <cell r="T223">
            <v>9</v>
          </cell>
          <cell r="U223">
            <v>3</v>
          </cell>
          <cell r="V223">
            <v>0</v>
          </cell>
          <cell r="W223">
            <v>43699</v>
          </cell>
          <cell r="X223" t="str">
            <v>-</v>
          </cell>
          <cell r="Y223">
            <v>14583.17</v>
          </cell>
          <cell r="Z223" t="str">
            <v>-</v>
          </cell>
          <cell r="AA223">
            <v>2821.7958868462288</v>
          </cell>
          <cell r="AB223">
            <v>1896.9429103859154</v>
          </cell>
          <cell r="AC223">
            <v>1392.9230064031476</v>
          </cell>
          <cell r="AD223" t="str">
            <v>Mascarello</v>
          </cell>
          <cell r="AE223" t="str">
            <v>SEM CONDIÇÃO</v>
          </cell>
          <cell r="AF223" t="str">
            <v>Maior que 12k</v>
          </cell>
          <cell r="AG223">
            <v>0</v>
          </cell>
          <cell r="AH223">
            <v>0</v>
          </cell>
          <cell r="AI223">
            <v>0</v>
          </cell>
          <cell r="AJ223" t="str">
            <v>-</v>
          </cell>
          <cell r="AK223"/>
          <cell r="AL223"/>
          <cell r="AM223"/>
          <cell r="AN223"/>
          <cell r="AO223"/>
          <cell r="AP223"/>
          <cell r="AQ223"/>
          <cell r="AR223"/>
          <cell r="AS223"/>
          <cell r="AT223"/>
          <cell r="AU223"/>
          <cell r="AV223"/>
          <cell r="AW223"/>
          <cell r="AX223"/>
          <cell r="AY223"/>
          <cell r="AZ223"/>
          <cell r="BA223">
            <v>5</v>
          </cell>
        </row>
        <row r="224">
          <cell r="C224">
            <v>15799</v>
          </cell>
          <cell r="D224" t="str">
            <v>A0252654-000</v>
          </cell>
          <cell r="E224"/>
          <cell r="F224"/>
          <cell r="G224" t="str">
            <v>03686528000154</v>
          </cell>
          <cell r="H224" t="str">
            <v>CSB CABLING SYSTEMS BRASIL LTDA</v>
          </cell>
          <cell r="I224">
            <v>23587.759999999998</v>
          </cell>
          <cell r="J224">
            <v>20238.7</v>
          </cell>
          <cell r="K224">
            <v>2662.53</v>
          </cell>
          <cell r="L224">
            <v>154.52000000000001</v>
          </cell>
          <cell r="M224">
            <v>532.01</v>
          </cell>
          <cell r="N224">
            <v>4.29</v>
          </cell>
          <cell r="O224">
            <v>2346.5</v>
          </cell>
          <cell r="P224">
            <v>43637</v>
          </cell>
          <cell r="Q224">
            <v>0</v>
          </cell>
          <cell r="R224">
            <v>74</v>
          </cell>
          <cell r="S224" t="str">
            <v>61 a 90 dias</v>
          </cell>
          <cell r="T224">
            <v>11</v>
          </cell>
          <cell r="U224">
            <v>3</v>
          </cell>
          <cell r="V224">
            <v>0</v>
          </cell>
          <cell r="W224">
            <v>43670</v>
          </cell>
          <cell r="X224" t="str">
            <v>-</v>
          </cell>
          <cell r="Y224">
            <v>23587.759999999998</v>
          </cell>
          <cell r="Z224" t="str">
            <v>-</v>
          </cell>
          <cell r="AA224">
            <v>4355.3716678802775</v>
          </cell>
          <cell r="AB224">
            <v>2828.9315840529821</v>
          </cell>
          <cell r="AC224">
            <v>1982.7842251167847</v>
          </cell>
          <cell r="AD224" t="str">
            <v>CECOB</v>
          </cell>
          <cell r="AE224" t="str">
            <v>ACORDO EM DIA</v>
          </cell>
          <cell r="AF224" t="str">
            <v>Maior que 12k</v>
          </cell>
          <cell r="AG224">
            <v>5503.94</v>
          </cell>
          <cell r="AH224">
            <v>27519.699999999997</v>
          </cell>
          <cell r="AI224">
            <v>385.2758</v>
          </cell>
          <cell r="AJ224" t="str">
            <v>-</v>
          </cell>
          <cell r="AK224"/>
          <cell r="AL224"/>
          <cell r="AM224"/>
          <cell r="AN224"/>
          <cell r="AO224"/>
          <cell r="AP224"/>
          <cell r="AQ224"/>
          <cell r="AR224"/>
          <cell r="AS224"/>
          <cell r="AT224"/>
          <cell r="AU224"/>
          <cell r="AV224"/>
          <cell r="AW224"/>
          <cell r="AX224"/>
          <cell r="AY224"/>
          <cell r="AZ224"/>
          <cell r="BA224">
            <v>5</v>
          </cell>
        </row>
        <row r="225">
          <cell r="C225">
            <v>7682</v>
          </cell>
          <cell r="D225" t="str">
            <v>A0199151-000</v>
          </cell>
          <cell r="E225"/>
          <cell r="F225"/>
          <cell r="G225" t="str">
            <v>13575570000151</v>
          </cell>
          <cell r="H225" t="str">
            <v>CST CONTROLE DE SERVICOS TERCEIRIZADOS EIRELI</v>
          </cell>
          <cell r="I225">
            <v>22997.77</v>
          </cell>
          <cell r="J225">
            <v>20422.89</v>
          </cell>
          <cell r="K225">
            <v>1654.98</v>
          </cell>
          <cell r="L225">
            <v>243.77</v>
          </cell>
          <cell r="M225">
            <v>676.13</v>
          </cell>
          <cell r="N225">
            <v>2.89</v>
          </cell>
          <cell r="O225">
            <v>3756.28</v>
          </cell>
          <cell r="P225">
            <v>43633</v>
          </cell>
          <cell r="Q225">
            <v>0</v>
          </cell>
          <cell r="R225">
            <v>78</v>
          </cell>
          <cell r="S225" t="str">
            <v>61 a 90 dias</v>
          </cell>
          <cell r="T225">
            <v>6</v>
          </cell>
          <cell r="U225">
            <v>3</v>
          </cell>
          <cell r="V225">
            <v>0</v>
          </cell>
          <cell r="W225"/>
          <cell r="X225" t="str">
            <v>-</v>
          </cell>
          <cell r="Y225">
            <v>22997.77</v>
          </cell>
          <cell r="Z225" t="str">
            <v>-</v>
          </cell>
          <cell r="AA225">
            <v>4111.056432344084</v>
          </cell>
          <cell r="AB225">
            <v>2605.6246075680119</v>
          </cell>
          <cell r="AC225">
            <v>1764.5156592414871</v>
          </cell>
          <cell r="AD225" t="str">
            <v>Mascarello</v>
          </cell>
          <cell r="AE225" t="str">
            <v>AJUIZAR</v>
          </cell>
          <cell r="AF225" t="str">
            <v>Maior que 12k</v>
          </cell>
          <cell r="AG225">
            <v>0</v>
          </cell>
          <cell r="AH225">
            <v>0</v>
          </cell>
          <cell r="AI225">
            <v>0</v>
          </cell>
          <cell r="AJ225" t="str">
            <v>-</v>
          </cell>
          <cell r="AK225"/>
          <cell r="AL225"/>
          <cell r="AM225"/>
          <cell r="AN225"/>
          <cell r="AO225"/>
          <cell r="AP225"/>
          <cell r="AQ225"/>
          <cell r="AR225"/>
          <cell r="AS225"/>
          <cell r="AT225"/>
          <cell r="AU225"/>
          <cell r="AV225"/>
          <cell r="AW225"/>
          <cell r="AX225"/>
          <cell r="AY225"/>
          <cell r="AZ225"/>
          <cell r="BA225">
            <v>4</v>
          </cell>
        </row>
        <row r="226">
          <cell r="C226">
            <v>4588</v>
          </cell>
          <cell r="D226" t="str">
            <v>A0020432-000</v>
          </cell>
          <cell r="E226"/>
          <cell r="F226"/>
          <cell r="G226" t="str">
            <v>08032106000189</v>
          </cell>
          <cell r="H226" t="str">
            <v>CTRC SISTEMA SOFTWARE LTDA</v>
          </cell>
          <cell r="I226">
            <v>8561.4</v>
          </cell>
          <cell r="J226">
            <v>7437.74</v>
          </cell>
          <cell r="K226">
            <v>335.2</v>
          </cell>
          <cell r="L226">
            <v>171.23</v>
          </cell>
          <cell r="M226">
            <v>617.23</v>
          </cell>
          <cell r="N226">
            <v>2.99</v>
          </cell>
          <cell r="O226">
            <v>3886.47</v>
          </cell>
          <cell r="P226">
            <v>43481</v>
          </cell>
          <cell r="Q226">
            <v>0</v>
          </cell>
          <cell r="R226">
            <v>76</v>
          </cell>
          <cell r="S226" t="str">
            <v>61 a 90 dias</v>
          </cell>
          <cell r="T226">
            <v>2</v>
          </cell>
          <cell r="U226">
            <v>2</v>
          </cell>
          <cell r="V226">
            <v>0</v>
          </cell>
          <cell r="W226">
            <v>43517</v>
          </cell>
          <cell r="X226" t="str">
            <v>-</v>
          </cell>
          <cell r="Y226">
            <v>8561.4</v>
          </cell>
          <cell r="Z226" t="str">
            <v>-</v>
          </cell>
          <cell r="AA226">
            <v>1534.0220096672658</v>
          </cell>
          <cell r="AB226">
            <v>974.02186639492027</v>
          </cell>
          <cell r="AC226">
            <v>661.28689401621034</v>
          </cell>
          <cell r="AD226" t="str">
            <v>CECOB</v>
          </cell>
          <cell r="AE226" t="str">
            <v>SEM CONTATO</v>
          </cell>
          <cell r="AF226" t="str">
            <v>Menor que 12k</v>
          </cell>
          <cell r="AG226">
            <v>0</v>
          </cell>
          <cell r="AH226">
            <v>0</v>
          </cell>
          <cell r="AI226">
            <v>0</v>
          </cell>
          <cell r="AJ226" t="str">
            <v>-</v>
          </cell>
          <cell r="AK226"/>
          <cell r="AL226"/>
          <cell r="AM226"/>
          <cell r="AN226"/>
          <cell r="AO226"/>
          <cell r="AP226"/>
          <cell r="AQ226"/>
          <cell r="AR226"/>
          <cell r="AS226"/>
          <cell r="AT226"/>
          <cell r="AU226"/>
          <cell r="AV226"/>
          <cell r="AW226"/>
          <cell r="AX226"/>
          <cell r="AY226"/>
          <cell r="AZ226"/>
          <cell r="BA226">
            <v>4</v>
          </cell>
        </row>
        <row r="227">
          <cell r="C227">
            <v>232</v>
          </cell>
          <cell r="D227" t="str">
            <v>05030643-000</v>
          </cell>
          <cell r="E227" t="str">
            <v>NÃO INDICADO</v>
          </cell>
          <cell r="F227"/>
          <cell r="G227" t="str">
            <v>23443762000168</v>
          </cell>
          <cell r="H227" t="str">
            <v>CUNHA &amp; VASCONCELOS CLINICA MEDICA LTDA ME</v>
          </cell>
          <cell r="I227">
            <v>26349.98</v>
          </cell>
          <cell r="J227">
            <v>19795.37</v>
          </cell>
          <cell r="K227">
            <v>3550.73</v>
          </cell>
          <cell r="L227">
            <v>302.68</v>
          </cell>
          <cell r="M227">
            <v>2701.2</v>
          </cell>
          <cell r="N227">
            <v>3.19</v>
          </cell>
          <cell r="O227">
            <v>2162.0100000000002</v>
          </cell>
          <cell r="P227">
            <v>43202</v>
          </cell>
          <cell r="Q227">
            <v>0</v>
          </cell>
          <cell r="R227">
            <v>209</v>
          </cell>
          <cell r="S227" t="str">
            <v>181 a 360 dias</v>
          </cell>
          <cell r="T227">
            <v>11</v>
          </cell>
          <cell r="U227">
            <v>7</v>
          </cell>
          <cell r="V227">
            <v>1</v>
          </cell>
          <cell r="W227">
            <v>43235</v>
          </cell>
          <cell r="X227" t="str">
            <v>Multa e Mora + 10% dos juros</v>
          </cell>
          <cell r="Y227">
            <v>22991.026999999998</v>
          </cell>
          <cell r="Z227" t="str">
            <v>Multa e Mora + 10% dos juros</v>
          </cell>
          <cell r="AA227">
            <v>4138.8226575117023</v>
          </cell>
          <cell r="AB227">
            <v>2637.3184948246358</v>
          </cell>
          <cell r="AC227">
            <v>1799.6164280204819</v>
          </cell>
          <cell r="AD227" t="str">
            <v>Malta</v>
          </cell>
          <cell r="AE227" t="str">
            <v>NÃO INDICADO PARA AJUIZAR</v>
          </cell>
          <cell r="AF227" t="str">
            <v>Maior que 12k</v>
          </cell>
          <cell r="AG227">
            <v>0</v>
          </cell>
          <cell r="AH227">
            <v>0</v>
          </cell>
          <cell r="AI227">
            <v>0</v>
          </cell>
          <cell r="AJ227" t="str">
            <v>-</v>
          </cell>
          <cell r="AK227"/>
          <cell r="AL227"/>
          <cell r="AM227"/>
          <cell r="AN227"/>
          <cell r="AO227"/>
          <cell r="AP227"/>
          <cell r="AQ227"/>
          <cell r="AR227"/>
          <cell r="AS227"/>
          <cell r="AT227"/>
          <cell r="AU227"/>
          <cell r="AV227"/>
          <cell r="AW227"/>
          <cell r="AX227"/>
          <cell r="AY227">
            <v>0</v>
          </cell>
          <cell r="AZ227">
            <v>0</v>
          </cell>
          <cell r="BA227">
            <v>4</v>
          </cell>
        </row>
        <row r="228">
          <cell r="C228">
            <v>1177</v>
          </cell>
          <cell r="D228" t="str">
            <v>05070198-000</v>
          </cell>
          <cell r="E228" t="str">
            <v>SIM</v>
          </cell>
          <cell r="F228"/>
          <cell r="G228" t="str">
            <v>11304146000147</v>
          </cell>
          <cell r="H228" t="str">
            <v>CUSTOM WATER COMUNICACAO EIRELI</v>
          </cell>
          <cell r="I228">
            <v>13880.72</v>
          </cell>
          <cell r="J228">
            <v>10739.97</v>
          </cell>
          <cell r="K228">
            <v>1919.58</v>
          </cell>
          <cell r="L228">
            <v>148.43</v>
          </cell>
          <cell r="M228">
            <v>1072.74</v>
          </cell>
          <cell r="N228">
            <v>4.99</v>
          </cell>
          <cell r="O228">
            <v>1855.4</v>
          </cell>
          <cell r="P228">
            <v>43339</v>
          </cell>
          <cell r="Q228">
            <v>0</v>
          </cell>
          <cell r="R228">
            <v>114</v>
          </cell>
          <cell r="S228" t="str">
            <v>91 a 120 dias</v>
          </cell>
          <cell r="T228">
            <v>7</v>
          </cell>
          <cell r="U228">
            <v>4</v>
          </cell>
          <cell r="V228">
            <v>0</v>
          </cell>
          <cell r="W228">
            <v>43374</v>
          </cell>
          <cell r="X228" t="str">
            <v>Multa e Mora + 10% dos juros</v>
          </cell>
          <cell r="Y228">
            <v>12467.591999999999</v>
          </cell>
          <cell r="Z228" t="str">
            <v>Multa e Mora</v>
          </cell>
          <cell r="AA228">
            <v>2374.8499040433589</v>
          </cell>
          <cell r="AB228">
            <v>1560.7901379657633</v>
          </cell>
          <cell r="AC228">
            <v>1111.7861133053968</v>
          </cell>
          <cell r="AD228" t="str">
            <v>CECOB</v>
          </cell>
          <cell r="AE228" t="str">
            <v>Suspensão Da Cobrança</v>
          </cell>
          <cell r="AF228" t="str">
            <v>Maior que 12k</v>
          </cell>
          <cell r="AG228">
            <v>0</v>
          </cell>
          <cell r="AH228">
            <v>0</v>
          </cell>
          <cell r="AI228">
            <v>0</v>
          </cell>
          <cell r="AJ228" t="str">
            <v>-</v>
          </cell>
          <cell r="AK228"/>
          <cell r="AL228"/>
          <cell r="AM228"/>
          <cell r="AN228"/>
          <cell r="AO228"/>
          <cell r="AP228"/>
          <cell r="AQ228"/>
          <cell r="AR228"/>
          <cell r="AS228"/>
          <cell r="AT228"/>
          <cell r="AU228"/>
          <cell r="AV228"/>
          <cell r="AW228"/>
          <cell r="AX228"/>
          <cell r="AY228"/>
          <cell r="AZ228"/>
          <cell r="BA228">
            <v>4</v>
          </cell>
        </row>
        <row r="229">
          <cell r="C229">
            <v>738</v>
          </cell>
          <cell r="D229" t="str">
            <v>05059501-000</v>
          </cell>
          <cell r="E229"/>
          <cell r="F229"/>
          <cell r="G229" t="str">
            <v>25060144000164</v>
          </cell>
          <cell r="H229" t="str">
            <v>D ALMEIDA SOUSA COMERCIO</v>
          </cell>
          <cell r="I229">
            <v>10190.11</v>
          </cell>
          <cell r="J229">
            <v>7215.51</v>
          </cell>
          <cell r="K229">
            <v>2290.52</v>
          </cell>
          <cell r="L229">
            <v>111.76</v>
          </cell>
          <cell r="M229">
            <v>572.32000000000005</v>
          </cell>
          <cell r="N229">
            <v>4.1900000000000004</v>
          </cell>
          <cell r="O229">
            <v>1396.97</v>
          </cell>
          <cell r="P229">
            <v>43350</v>
          </cell>
          <cell r="Q229">
            <v>0</v>
          </cell>
          <cell r="R229">
            <v>103</v>
          </cell>
          <cell r="S229" t="str">
            <v>91 a 120 dias</v>
          </cell>
          <cell r="T229">
            <v>7</v>
          </cell>
          <cell r="U229">
            <v>4</v>
          </cell>
          <cell r="V229">
            <v>1</v>
          </cell>
          <cell r="W229">
            <v>43382</v>
          </cell>
          <cell r="X229" t="str">
            <v>Multa e Mora + 10% dos juros</v>
          </cell>
          <cell r="Y229">
            <v>9276.9779999999992</v>
          </cell>
          <cell r="Z229" t="str">
            <v>Multa e Mora</v>
          </cell>
          <cell r="AA229">
            <v>1751.2434963579192</v>
          </cell>
          <cell r="AB229">
            <v>1135.539932379636</v>
          </cell>
          <cell r="AC229">
            <v>794.0140166272555</v>
          </cell>
          <cell r="AD229" t="str">
            <v>CECOB</v>
          </cell>
          <cell r="AE229" t="str">
            <v>ACORDO QUITADO</v>
          </cell>
          <cell r="AF229" t="str">
            <v>Menor que 12k</v>
          </cell>
          <cell r="AG229">
            <v>10798.77</v>
          </cell>
          <cell r="AH229">
            <v>10506</v>
          </cell>
          <cell r="AI229">
            <v>971.88929999999993</v>
          </cell>
          <cell r="AJ229" t="str">
            <v>-</v>
          </cell>
          <cell r="AK229"/>
          <cell r="AL229"/>
          <cell r="AM229"/>
          <cell r="AN229"/>
          <cell r="AO229"/>
          <cell r="AP229"/>
          <cell r="AQ229"/>
          <cell r="AR229"/>
          <cell r="AS229"/>
          <cell r="AT229"/>
          <cell r="AU229"/>
          <cell r="AV229"/>
          <cell r="AW229"/>
          <cell r="AX229"/>
          <cell r="AY229"/>
          <cell r="AZ229"/>
          <cell r="BA229">
            <v>1</v>
          </cell>
        </row>
        <row r="230">
          <cell r="C230">
            <v>1768</v>
          </cell>
          <cell r="D230" t="str">
            <v>05078615-000</v>
          </cell>
          <cell r="E230"/>
          <cell r="F230"/>
          <cell r="G230" t="str">
            <v>24152854000151</v>
          </cell>
          <cell r="H230" t="str">
            <v>D AUXILIADORA FERREIRA ME</v>
          </cell>
          <cell r="I230">
            <v>4075.35</v>
          </cell>
          <cell r="J230">
            <v>3409.33</v>
          </cell>
          <cell r="K230">
            <v>463.84</v>
          </cell>
          <cell r="L230">
            <v>34.700000000000003</v>
          </cell>
          <cell r="M230">
            <v>167.48</v>
          </cell>
          <cell r="N230">
            <v>4.49</v>
          </cell>
          <cell r="O230">
            <v>578.35</v>
          </cell>
          <cell r="P230">
            <v>43370</v>
          </cell>
          <cell r="Q230">
            <v>0</v>
          </cell>
          <cell r="R230">
            <v>83</v>
          </cell>
          <cell r="S230" t="str">
            <v>61 a 90 dias</v>
          </cell>
          <cell r="T230">
            <v>7</v>
          </cell>
          <cell r="U230">
            <v>3</v>
          </cell>
          <cell r="V230">
            <v>0</v>
          </cell>
          <cell r="W230">
            <v>43403</v>
          </cell>
          <cell r="X230" t="str">
            <v>-</v>
          </cell>
          <cell r="Y230">
            <v>4075.35</v>
          </cell>
          <cell r="Z230" t="str">
            <v>-</v>
          </cell>
          <cell r="AA230">
            <v>755.92627634738653</v>
          </cell>
          <cell r="AB230" t="str">
            <v>-</v>
          </cell>
          <cell r="AC230" t="str">
            <v>-</v>
          </cell>
          <cell r="AD230" t="str">
            <v>CECOB</v>
          </cell>
          <cell r="AE230" t="str">
            <v>SEM CONTATO</v>
          </cell>
          <cell r="AF230" t="str">
            <v>Menor que 12k</v>
          </cell>
          <cell r="AG230">
            <v>0</v>
          </cell>
          <cell r="AH230">
            <v>0</v>
          </cell>
          <cell r="AI230">
            <v>0</v>
          </cell>
          <cell r="AJ230" t="str">
            <v>-</v>
          </cell>
          <cell r="AK230"/>
          <cell r="AL230"/>
          <cell r="AM230"/>
          <cell r="AN230"/>
          <cell r="AO230"/>
          <cell r="AP230"/>
          <cell r="AQ230"/>
          <cell r="AR230"/>
          <cell r="AS230"/>
          <cell r="AT230"/>
          <cell r="AU230"/>
          <cell r="AV230"/>
          <cell r="AW230"/>
          <cell r="AX230"/>
          <cell r="AY230"/>
          <cell r="AZ230"/>
          <cell r="BA230">
            <v>3</v>
          </cell>
        </row>
        <row r="231">
          <cell r="C231">
            <v>2156</v>
          </cell>
          <cell r="D231" t="str">
            <v>05082160-000</v>
          </cell>
          <cell r="E231"/>
          <cell r="F231"/>
          <cell r="G231" t="str">
            <v>17393212000189</v>
          </cell>
          <cell r="H231" t="str">
            <v>D DAS GRACAS SALDANHA DE MEDEIROS</v>
          </cell>
          <cell r="I231">
            <v>4741.51</v>
          </cell>
          <cell r="J231">
            <v>3614.04</v>
          </cell>
          <cell r="K231">
            <v>367.52</v>
          </cell>
          <cell r="L231">
            <v>79.63</v>
          </cell>
          <cell r="M231">
            <v>680.32</v>
          </cell>
          <cell r="N231">
            <v>3.99</v>
          </cell>
          <cell r="O231">
            <v>995.39</v>
          </cell>
          <cell r="P231">
            <v>43311</v>
          </cell>
          <cell r="Q231">
            <v>0</v>
          </cell>
          <cell r="R231">
            <v>142</v>
          </cell>
          <cell r="S231" t="str">
            <v>121 a 150 dias</v>
          </cell>
          <cell r="T231">
            <v>4</v>
          </cell>
          <cell r="U231">
            <v>4</v>
          </cell>
          <cell r="V231">
            <v>0</v>
          </cell>
          <cell r="W231">
            <v>43346</v>
          </cell>
          <cell r="X231" t="str">
            <v>Multa e Mora + 10% dos juros</v>
          </cell>
          <cell r="Y231">
            <v>3944.808</v>
          </cell>
          <cell r="Z231" t="str">
            <v>Multa e Mora</v>
          </cell>
          <cell r="AA231">
            <v>730.14973950720389</v>
          </cell>
          <cell r="AB231" t="str">
            <v>-</v>
          </cell>
          <cell r="AC231" t="str">
            <v>-</v>
          </cell>
          <cell r="AD231" t="str">
            <v>CECOB</v>
          </cell>
          <cell r="AE231" t="str">
            <v>NÃO INDICADO PARA AJUIZAR</v>
          </cell>
          <cell r="AF231" t="str">
            <v>Menor que 12k</v>
          </cell>
          <cell r="AG231">
            <v>1192.51</v>
          </cell>
          <cell r="AH231">
            <v>5878.8</v>
          </cell>
          <cell r="AI231">
            <v>131.17609999999999</v>
          </cell>
          <cell r="AJ231" t="str">
            <v>-</v>
          </cell>
          <cell r="AK231"/>
          <cell r="AL231"/>
          <cell r="AM231"/>
          <cell r="AN231"/>
          <cell r="AO231"/>
          <cell r="AP231"/>
          <cell r="AQ231"/>
          <cell r="AR231"/>
          <cell r="AS231"/>
          <cell r="AT231"/>
          <cell r="AU231"/>
          <cell r="AV231"/>
          <cell r="AW231"/>
          <cell r="AX231"/>
          <cell r="AY231"/>
          <cell r="AZ231"/>
          <cell r="BA231">
            <v>5</v>
          </cell>
        </row>
        <row r="232">
          <cell r="C232">
            <v>10302</v>
          </cell>
          <cell r="D232" t="str">
            <v>A0209657-000</v>
          </cell>
          <cell r="E232"/>
          <cell r="F232"/>
          <cell r="G232" t="str">
            <v>12165246000100</v>
          </cell>
          <cell r="H232" t="str">
            <v>D FIORE CALCADOS EIRELI</v>
          </cell>
          <cell r="I232">
            <v>59425.55</v>
          </cell>
          <cell r="J232">
            <v>53134.87</v>
          </cell>
          <cell r="K232">
            <v>5017.74</v>
          </cell>
          <cell r="L232">
            <v>345.87</v>
          </cell>
          <cell r="M232">
            <v>927.07</v>
          </cell>
          <cell r="N232">
            <v>2.99</v>
          </cell>
          <cell r="O232">
            <v>5340.17</v>
          </cell>
          <cell r="P232">
            <v>43483</v>
          </cell>
          <cell r="Q232">
            <v>73</v>
          </cell>
          <cell r="R232">
            <v>74</v>
          </cell>
          <cell r="S232" t="str">
            <v>61 a 90 dias</v>
          </cell>
          <cell r="T232">
            <v>12</v>
          </cell>
          <cell r="U232">
            <v>3</v>
          </cell>
          <cell r="V232">
            <v>0</v>
          </cell>
          <cell r="W232">
            <v>43517</v>
          </cell>
          <cell r="X232" t="str">
            <v>-</v>
          </cell>
          <cell r="Y232">
            <v>59425.55</v>
          </cell>
          <cell r="Z232" t="str">
            <v>-</v>
          </cell>
          <cell r="AA232">
            <v>10647.803120585722</v>
          </cell>
          <cell r="AB232">
            <v>6760.7850494714257</v>
          </cell>
          <cell r="AC232">
            <v>4590.059731434696</v>
          </cell>
          <cell r="AD232" t="str">
            <v>Mascarello</v>
          </cell>
          <cell r="AE232" t="str">
            <v>ACORDO QUITADO</v>
          </cell>
          <cell r="AF232" t="str">
            <v>Maior que 12k</v>
          </cell>
          <cell r="AG232">
            <v>2424.0300000000002</v>
          </cell>
          <cell r="AH232">
            <v>87265.08</v>
          </cell>
          <cell r="AI232">
            <v>169.68210000000002</v>
          </cell>
          <cell r="AJ232" t="str">
            <v>-</v>
          </cell>
          <cell r="AK232"/>
          <cell r="AL232"/>
          <cell r="AM232"/>
          <cell r="AN232"/>
          <cell r="AO232"/>
          <cell r="AP232"/>
          <cell r="AQ232"/>
          <cell r="AR232"/>
          <cell r="AS232"/>
          <cell r="AT232"/>
          <cell r="AU232"/>
          <cell r="AV232"/>
          <cell r="AW232"/>
          <cell r="AX232"/>
          <cell r="AY232"/>
          <cell r="AZ232"/>
          <cell r="BA232">
            <v>5</v>
          </cell>
        </row>
        <row r="233">
          <cell r="C233">
            <v>5681</v>
          </cell>
          <cell r="D233" t="str">
            <v>A0182856-000</v>
          </cell>
          <cell r="E233"/>
          <cell r="F233"/>
          <cell r="G233" t="str">
            <v>04680950000165</v>
          </cell>
          <cell r="H233" t="str">
            <v>D MELO SERVICOS DE INFORMATICA LTDA</v>
          </cell>
          <cell r="I233">
            <v>6013.06</v>
          </cell>
          <cell r="J233">
            <v>5112.97</v>
          </cell>
          <cell r="K233">
            <v>638.83000000000004</v>
          </cell>
          <cell r="L233">
            <v>59.21</v>
          </cell>
          <cell r="M233">
            <v>202.05</v>
          </cell>
          <cell r="N233">
            <v>3.59</v>
          </cell>
          <cell r="O233">
            <v>674.87</v>
          </cell>
          <cell r="P233">
            <v>43500</v>
          </cell>
          <cell r="Q233">
            <v>0</v>
          </cell>
          <cell r="R233">
            <v>91</v>
          </cell>
          <cell r="S233" t="str">
            <v>91 a 120 dias</v>
          </cell>
          <cell r="T233">
            <v>9</v>
          </cell>
          <cell r="U233">
            <v>4</v>
          </cell>
          <cell r="V233">
            <v>0</v>
          </cell>
          <cell r="W233">
            <v>43532</v>
          </cell>
          <cell r="X233" t="str">
            <v>Multa e Mora + 10% dos juros</v>
          </cell>
          <cell r="Y233">
            <v>5687.9170000000004</v>
          </cell>
          <cell r="Z233" t="str">
            <v>Multa e Mora</v>
          </cell>
          <cell r="AA233">
            <v>1045.1040191675374</v>
          </cell>
          <cell r="AB233">
            <v>670.66824381655533</v>
          </cell>
          <cell r="AC233" t="str">
            <v>-</v>
          </cell>
          <cell r="AD233" t="str">
            <v>CECOB</v>
          </cell>
          <cell r="AE233" t="str">
            <v>AJUIZAR</v>
          </cell>
          <cell r="AF233" t="str">
            <v>Menor que 12k</v>
          </cell>
          <cell r="AG233">
            <v>3771.1499999999996</v>
          </cell>
          <cell r="AH233">
            <v>6200</v>
          </cell>
          <cell r="AI233">
            <v>339.40349999999995</v>
          </cell>
          <cell r="AJ233" t="str">
            <v>-</v>
          </cell>
          <cell r="AK233"/>
          <cell r="AL233"/>
          <cell r="AM233"/>
          <cell r="AN233"/>
          <cell r="AO233"/>
          <cell r="AP233"/>
          <cell r="AQ233"/>
          <cell r="AR233"/>
          <cell r="AS233"/>
          <cell r="AT233"/>
          <cell r="AU233"/>
          <cell r="AV233"/>
          <cell r="AW233"/>
          <cell r="AX233"/>
          <cell r="AY233"/>
          <cell r="AZ233"/>
          <cell r="BA233">
            <v>4</v>
          </cell>
        </row>
        <row r="234">
          <cell r="C234">
            <v>11642</v>
          </cell>
          <cell r="D234" t="str">
            <v>A0217656-000</v>
          </cell>
          <cell r="E234"/>
          <cell r="F234"/>
          <cell r="G234" t="str">
            <v>11185243000168</v>
          </cell>
          <cell r="H234" t="str">
            <v>D P DA SILVA SERVICOS MEDICO ODONTOLOGICOS EIRELI</v>
          </cell>
          <cell r="I234">
            <v>9060.2800000000007</v>
          </cell>
          <cell r="J234">
            <v>7082.24</v>
          </cell>
          <cell r="K234">
            <v>1648.99</v>
          </cell>
          <cell r="L234">
            <v>76.89</v>
          </cell>
          <cell r="M234">
            <v>252.16</v>
          </cell>
          <cell r="N234">
            <v>4.49</v>
          </cell>
          <cell r="O234">
            <v>1171.8399999999999</v>
          </cell>
          <cell r="P234">
            <v>43577</v>
          </cell>
          <cell r="Q234">
            <v>0</v>
          </cell>
          <cell r="R234">
            <v>70</v>
          </cell>
          <cell r="S234" t="str">
            <v>61 a 90 dias</v>
          </cell>
          <cell r="T234">
            <v>8</v>
          </cell>
          <cell r="U234">
            <v>3</v>
          </cell>
          <cell r="V234">
            <v>0</v>
          </cell>
          <cell r="W234">
            <v>43613</v>
          </cell>
          <cell r="X234" t="str">
            <v>Multa e Mora</v>
          </cell>
          <cell r="Y234">
            <v>8731.23</v>
          </cell>
          <cell r="Z234" t="str">
            <v>-</v>
          </cell>
          <cell r="AA234">
            <v>1680.5682267939442</v>
          </cell>
          <cell r="AB234">
            <v>1095.2862420918018</v>
          </cell>
          <cell r="AC234">
            <v>771.2889913582502</v>
          </cell>
          <cell r="AD234" t="str">
            <v>CECOB</v>
          </cell>
          <cell r="AE234" t="str">
            <v>ACORDO EM DIA</v>
          </cell>
          <cell r="AF234" t="str">
            <v>Menor que 12k</v>
          </cell>
          <cell r="AG234">
            <v>6859.1500000000005</v>
          </cell>
          <cell r="AH234">
            <v>10083.36</v>
          </cell>
          <cell r="AI234">
            <v>480.14050000000003</v>
          </cell>
          <cell r="AJ234" t="str">
            <v>-</v>
          </cell>
          <cell r="AK234"/>
          <cell r="AL234"/>
          <cell r="AM234"/>
          <cell r="AN234"/>
          <cell r="AO234"/>
          <cell r="AP234"/>
          <cell r="AQ234"/>
          <cell r="AR234"/>
          <cell r="AS234"/>
          <cell r="AT234"/>
          <cell r="AU234"/>
          <cell r="AV234"/>
          <cell r="AW234"/>
          <cell r="AX234"/>
          <cell r="AY234"/>
          <cell r="AZ234"/>
          <cell r="BA234">
            <v>5</v>
          </cell>
        </row>
        <row r="235">
          <cell r="C235">
            <v>12765</v>
          </cell>
          <cell r="D235" t="str">
            <v>A0231494-000</v>
          </cell>
          <cell r="E235"/>
          <cell r="F235"/>
          <cell r="G235" t="str">
            <v>23687538000111</v>
          </cell>
          <cell r="H235" t="str">
            <v>D PLANAS TRANSPORTES LTDA</v>
          </cell>
          <cell r="I235">
            <v>11261.27</v>
          </cell>
          <cell r="J235">
            <v>9488.4699999999993</v>
          </cell>
          <cell r="K235">
            <v>1199.17</v>
          </cell>
          <cell r="L235">
            <v>106.29</v>
          </cell>
          <cell r="M235">
            <v>467.34</v>
          </cell>
          <cell r="N235">
            <v>3.99</v>
          </cell>
          <cell r="O235">
            <v>1580.28</v>
          </cell>
          <cell r="P235">
            <v>43592</v>
          </cell>
          <cell r="Q235">
            <v>0</v>
          </cell>
          <cell r="R235">
            <v>90</v>
          </cell>
          <cell r="S235" t="str">
            <v>61 a 90 dias</v>
          </cell>
          <cell r="T235">
            <v>7</v>
          </cell>
          <cell r="U235">
            <v>3</v>
          </cell>
          <cell r="V235">
            <v>0</v>
          </cell>
          <cell r="W235">
            <v>43627</v>
          </cell>
          <cell r="X235" t="str">
            <v>-</v>
          </cell>
          <cell r="Y235">
            <v>11261.27</v>
          </cell>
          <cell r="Z235" t="str">
            <v>-</v>
          </cell>
          <cell r="AA235">
            <v>2065.1235588614236</v>
          </cell>
          <cell r="AB235">
            <v>1334.4759379908762</v>
          </cell>
          <cell r="AC235">
            <v>928.67523921421048</v>
          </cell>
          <cell r="AD235" t="str">
            <v>CECOB</v>
          </cell>
          <cell r="AE235" t="str">
            <v>ACORDO EM ESPERA</v>
          </cell>
          <cell r="AF235" t="str">
            <v>Menor que 12k</v>
          </cell>
          <cell r="AG235">
            <v>0</v>
          </cell>
          <cell r="AH235">
            <v>0</v>
          </cell>
          <cell r="AI235">
            <v>0</v>
          </cell>
          <cell r="AJ235" t="str">
            <v>-</v>
          </cell>
          <cell r="AK235"/>
          <cell r="AL235"/>
          <cell r="AM235"/>
          <cell r="AN235"/>
          <cell r="AO235"/>
          <cell r="AP235"/>
          <cell r="AQ235"/>
          <cell r="AR235"/>
          <cell r="AS235"/>
          <cell r="AT235"/>
          <cell r="AU235"/>
          <cell r="AV235"/>
          <cell r="AW235"/>
          <cell r="AX235"/>
          <cell r="AY235"/>
          <cell r="AZ235"/>
          <cell r="BA235">
            <v>7</v>
          </cell>
        </row>
        <row r="236">
          <cell r="C236">
            <v>12328</v>
          </cell>
          <cell r="D236" t="str">
            <v>A0221577-000</v>
          </cell>
          <cell r="E236"/>
          <cell r="F236"/>
          <cell r="G236" t="str">
            <v>28954983000114</v>
          </cell>
          <cell r="H236" t="str">
            <v>D S XEREZ</v>
          </cell>
          <cell r="I236">
            <v>15150</v>
          </cell>
          <cell r="J236">
            <v>13275.33</v>
          </cell>
          <cell r="K236">
            <v>1214.97</v>
          </cell>
          <cell r="L236">
            <v>190.56</v>
          </cell>
          <cell r="M236">
            <v>469.14</v>
          </cell>
          <cell r="N236">
            <v>3.69</v>
          </cell>
          <cell r="O236">
            <v>2956.08</v>
          </cell>
          <cell r="P236">
            <v>43563</v>
          </cell>
          <cell r="Q236">
            <v>0</v>
          </cell>
          <cell r="R236">
            <v>63</v>
          </cell>
          <cell r="S236" t="str">
            <v>61 a 90 dias</v>
          </cell>
          <cell r="T236">
            <v>5</v>
          </cell>
          <cell r="U236">
            <v>3</v>
          </cell>
          <cell r="V236">
            <v>0</v>
          </cell>
          <cell r="W236">
            <v>43595</v>
          </cell>
          <cell r="X236" t="str">
            <v>-</v>
          </cell>
          <cell r="Y236">
            <v>15150</v>
          </cell>
          <cell r="Z236" t="str">
            <v>-</v>
          </cell>
          <cell r="AA236">
            <v>2759.1309617211273</v>
          </cell>
          <cell r="AB236">
            <v>1773.695030728436</v>
          </cell>
          <cell r="AC236">
            <v>1225.3987300504768</v>
          </cell>
          <cell r="AD236" t="str">
            <v>Mascarello</v>
          </cell>
          <cell r="AE236" t="str">
            <v>SEM INTERESSE</v>
          </cell>
          <cell r="AF236" t="str">
            <v>Maior que 12k</v>
          </cell>
          <cell r="AG236">
            <v>0</v>
          </cell>
          <cell r="AH236">
            <v>0</v>
          </cell>
          <cell r="AI236">
            <v>0</v>
          </cell>
          <cell r="AJ236" t="str">
            <v>-</v>
          </cell>
          <cell r="AK236"/>
          <cell r="AL236"/>
          <cell r="AM236"/>
          <cell r="AN236"/>
          <cell r="AO236"/>
          <cell r="AP236"/>
          <cell r="AQ236"/>
          <cell r="AR236"/>
          <cell r="AS236"/>
          <cell r="AT236"/>
          <cell r="AU236"/>
          <cell r="AV236"/>
          <cell r="AW236"/>
          <cell r="AX236"/>
          <cell r="AY236"/>
          <cell r="AZ236"/>
          <cell r="BA236">
            <v>5</v>
          </cell>
        </row>
        <row r="237">
          <cell r="C237">
            <v>1135</v>
          </cell>
          <cell r="D237" t="str">
            <v>05068364-000</v>
          </cell>
          <cell r="E237" t="str">
            <v>SIM</v>
          </cell>
          <cell r="F237"/>
          <cell r="G237" t="str">
            <v>08662112000110</v>
          </cell>
          <cell r="H237" t="str">
            <v>DAGUETTI COMERCIO DE ALIMENTOS LTDA ME</v>
          </cell>
          <cell r="I237">
            <v>22214.53</v>
          </cell>
          <cell r="J237">
            <v>17810</v>
          </cell>
          <cell r="K237">
            <v>2559.14</v>
          </cell>
          <cell r="L237">
            <v>275.23</v>
          </cell>
          <cell r="M237">
            <v>1570.16</v>
          </cell>
          <cell r="N237">
            <v>4.29</v>
          </cell>
          <cell r="O237">
            <v>3440.39</v>
          </cell>
          <cell r="P237">
            <v>43346</v>
          </cell>
          <cell r="Q237">
            <v>0</v>
          </cell>
          <cell r="R237">
            <v>107</v>
          </cell>
          <cell r="S237" t="str">
            <v>91 a 120 dias</v>
          </cell>
          <cell r="T237">
            <v>6</v>
          </cell>
          <cell r="U237">
            <v>4</v>
          </cell>
          <cell r="V237">
            <v>0</v>
          </cell>
          <cell r="W237">
            <v>43377</v>
          </cell>
          <cell r="X237" t="str">
            <v>Multa e Mora + 10% dos juros</v>
          </cell>
          <cell r="Y237">
            <v>20113.225999999999</v>
          </cell>
          <cell r="Z237" t="str">
            <v>Multa e Mora</v>
          </cell>
          <cell r="AA237">
            <v>3761.0682512916387</v>
          </cell>
          <cell r="AB237">
            <v>2442.915456406075</v>
          </cell>
          <cell r="AC237">
            <v>1712.227420967286</v>
          </cell>
          <cell r="AD237" t="str">
            <v>CECOB</v>
          </cell>
          <cell r="AE237" t="str">
            <v>Suspensão Da Cobrança</v>
          </cell>
          <cell r="AF237" t="str">
            <v>Maior que 12k</v>
          </cell>
          <cell r="AG237">
            <v>0</v>
          </cell>
          <cell r="AH237">
            <v>0</v>
          </cell>
          <cell r="AI237">
            <v>0</v>
          </cell>
          <cell r="AJ237" t="str">
            <v>-</v>
          </cell>
          <cell r="AK237"/>
          <cell r="AL237"/>
          <cell r="AM237"/>
          <cell r="AN237"/>
          <cell r="AO237"/>
          <cell r="AP237"/>
          <cell r="AQ237"/>
          <cell r="AR237"/>
          <cell r="AS237"/>
          <cell r="AT237"/>
          <cell r="AU237"/>
          <cell r="AV237"/>
          <cell r="AW237"/>
          <cell r="AX237"/>
          <cell r="AY237"/>
          <cell r="AZ237"/>
          <cell r="BA237">
            <v>4</v>
          </cell>
        </row>
        <row r="238">
          <cell r="C238">
            <v>3921</v>
          </cell>
          <cell r="D238" t="str">
            <v>A0014812-000</v>
          </cell>
          <cell r="E238"/>
          <cell r="F238"/>
          <cell r="G238" t="str">
            <v>07493520000122</v>
          </cell>
          <cell r="H238" t="str">
            <v>DAMAPE DISTRIBUIDORA DE PRODUTOS ALIMENTICIOS LTDA</v>
          </cell>
          <cell r="I238">
            <v>46626.92</v>
          </cell>
          <cell r="J238">
            <v>58258.9</v>
          </cell>
          <cell r="K238">
            <v>-11827.85</v>
          </cell>
          <cell r="L238">
            <v>83.92</v>
          </cell>
          <cell r="M238">
            <v>111.95</v>
          </cell>
          <cell r="N238">
            <v>2.89</v>
          </cell>
          <cell r="O238">
            <v>2000</v>
          </cell>
          <cell r="P238">
            <v>43673</v>
          </cell>
          <cell r="Q238">
            <v>0</v>
          </cell>
          <cell r="R238">
            <v>38</v>
          </cell>
          <cell r="S238" t="str">
            <v>31 a 60 dias</v>
          </cell>
          <cell r="T238">
            <v>35</v>
          </cell>
          <cell r="U238">
            <v>2</v>
          </cell>
          <cell r="V238">
            <v>2</v>
          </cell>
          <cell r="W238">
            <v>43693</v>
          </cell>
          <cell r="X238" t="str">
            <v>-</v>
          </cell>
          <cell r="Y238">
            <v>46626.92</v>
          </cell>
          <cell r="Z238" t="str">
            <v>-</v>
          </cell>
          <cell r="AA238">
            <v>8334.9776689823848</v>
          </cell>
          <cell r="AB238">
            <v>5282.7839450131496</v>
          </cell>
          <cell r="AC238">
            <v>3577.4742717315671</v>
          </cell>
          <cell r="AD238" t="str">
            <v>Mascarello</v>
          </cell>
          <cell r="AE238" t="str">
            <v>SEM INTERESSE</v>
          </cell>
          <cell r="AF238" t="str">
            <v>Maior que 12k</v>
          </cell>
          <cell r="AG238">
            <v>0</v>
          </cell>
          <cell r="AH238">
            <v>0</v>
          </cell>
          <cell r="AI238">
            <v>0</v>
          </cell>
          <cell r="AJ238" t="str">
            <v>-</v>
          </cell>
          <cell r="AK238"/>
          <cell r="AL238"/>
          <cell r="AM238"/>
          <cell r="AN238"/>
          <cell r="AO238"/>
          <cell r="AP238"/>
          <cell r="AQ238"/>
          <cell r="AR238"/>
          <cell r="AS238"/>
          <cell r="AT238"/>
          <cell r="AU238"/>
          <cell r="AV238"/>
          <cell r="AW238"/>
          <cell r="AX238"/>
          <cell r="AY238"/>
          <cell r="AZ238"/>
          <cell r="BA238">
            <v>4</v>
          </cell>
        </row>
        <row r="239">
          <cell r="C239">
            <v>4467</v>
          </cell>
          <cell r="D239" t="str">
            <v>A0019059-000</v>
          </cell>
          <cell r="E239"/>
          <cell r="F239"/>
          <cell r="G239" t="str">
            <v>10317280000110</v>
          </cell>
          <cell r="H239" t="str">
            <v>DANIEL BARBOSA MATOS ARTIGOS</v>
          </cell>
          <cell r="I239">
            <v>13114.52</v>
          </cell>
          <cell r="J239">
            <v>10928.23</v>
          </cell>
          <cell r="K239">
            <v>816.23</v>
          </cell>
          <cell r="L239">
            <v>234.89</v>
          </cell>
          <cell r="M239">
            <v>1135.17</v>
          </cell>
          <cell r="N239">
            <v>3.69</v>
          </cell>
          <cell r="O239">
            <v>3914.82</v>
          </cell>
          <cell r="P239">
            <v>43427</v>
          </cell>
          <cell r="Q239">
            <v>0</v>
          </cell>
          <cell r="R239">
            <v>89</v>
          </cell>
          <cell r="S239" t="str">
            <v>61 a 90 dias</v>
          </cell>
          <cell r="T239">
            <v>3</v>
          </cell>
          <cell r="U239">
            <v>3</v>
          </cell>
          <cell r="V239">
            <v>0</v>
          </cell>
          <cell r="W239">
            <v>43462</v>
          </cell>
          <cell r="X239" t="str">
            <v>-</v>
          </cell>
          <cell r="Y239">
            <v>13114.52</v>
          </cell>
          <cell r="Z239" t="str">
            <v>-</v>
          </cell>
          <cell r="AA239">
            <v>2388.4276026475877</v>
          </cell>
          <cell r="AB239">
            <v>1535.3900299926527</v>
          </cell>
          <cell r="AC239">
            <v>1060.7601421268371</v>
          </cell>
          <cell r="AD239" t="str">
            <v>Mascarello</v>
          </cell>
          <cell r="AE239" t="str">
            <v>ACORDO EM DIA</v>
          </cell>
          <cell r="AF239" t="str">
            <v>Maior que 12k</v>
          </cell>
          <cell r="AG239">
            <v>2270</v>
          </cell>
          <cell r="AH239">
            <v>12770</v>
          </cell>
          <cell r="AI239">
            <v>158.9</v>
          </cell>
          <cell r="AJ239" t="str">
            <v>-</v>
          </cell>
          <cell r="AK239"/>
          <cell r="AL239"/>
          <cell r="AM239"/>
          <cell r="AN239"/>
          <cell r="AO239"/>
          <cell r="AP239"/>
          <cell r="AQ239"/>
          <cell r="AR239"/>
          <cell r="AS239"/>
          <cell r="AT239"/>
          <cell r="AU239"/>
          <cell r="AV239"/>
          <cell r="AW239"/>
          <cell r="AX239"/>
          <cell r="AY239"/>
          <cell r="AZ239"/>
          <cell r="BA239">
            <v>3</v>
          </cell>
        </row>
        <row r="240">
          <cell r="C240">
            <v>4277</v>
          </cell>
          <cell r="D240" t="str">
            <v>A0017683-000</v>
          </cell>
          <cell r="E240"/>
          <cell r="F240"/>
          <cell r="G240" t="str">
            <v>25115986000176</v>
          </cell>
          <cell r="H240" t="str">
            <v>DANIEL PINTO DOS SANTOS NETO</v>
          </cell>
          <cell r="I240">
            <v>9871.94</v>
          </cell>
          <cell r="J240">
            <v>7928.11</v>
          </cell>
          <cell r="K240">
            <v>1467.7</v>
          </cell>
          <cell r="L240">
            <v>68.8</v>
          </cell>
          <cell r="M240">
            <v>407.33</v>
          </cell>
          <cell r="N240">
            <v>3.99</v>
          </cell>
          <cell r="O240">
            <v>859.99</v>
          </cell>
          <cell r="P240">
            <v>43339</v>
          </cell>
          <cell r="Q240">
            <v>113</v>
          </cell>
          <cell r="R240">
            <v>114</v>
          </cell>
          <cell r="S240" t="str">
            <v>91 a 120 dias</v>
          </cell>
          <cell r="T240">
            <v>12</v>
          </cell>
          <cell r="U240">
            <v>4</v>
          </cell>
          <cell r="V240">
            <v>0</v>
          </cell>
          <cell r="W240">
            <v>43374</v>
          </cell>
          <cell r="X240" t="str">
            <v>Multa e Mora + 10% dos juros</v>
          </cell>
          <cell r="Y240">
            <v>9249.0399999999991</v>
          </cell>
          <cell r="Z240" t="str">
            <v>Multa e Mora</v>
          </cell>
          <cell r="AA240">
            <v>1723.0302253285599</v>
          </cell>
          <cell r="AB240">
            <v>1113.4163698174409</v>
          </cell>
          <cell r="AC240">
            <v>774.83766034925645</v>
          </cell>
          <cell r="AD240" t="str">
            <v>CECOB</v>
          </cell>
          <cell r="AE240" t="str">
            <v>SEM CONDIÇÃO</v>
          </cell>
          <cell r="AF240" t="str">
            <v>Menor que 12k</v>
          </cell>
          <cell r="AG240">
            <v>0</v>
          </cell>
          <cell r="AH240">
            <v>0</v>
          </cell>
          <cell r="AI240">
            <v>0</v>
          </cell>
          <cell r="AJ240" t="str">
            <v>-</v>
          </cell>
          <cell r="AK240"/>
          <cell r="AL240"/>
          <cell r="AM240"/>
          <cell r="AN240"/>
          <cell r="AO240"/>
          <cell r="AP240"/>
          <cell r="AQ240"/>
          <cell r="AR240"/>
          <cell r="AS240"/>
          <cell r="AT240"/>
          <cell r="AU240"/>
          <cell r="AV240"/>
          <cell r="AW240"/>
          <cell r="AX240"/>
          <cell r="AY240"/>
          <cell r="AZ240"/>
          <cell r="BA240">
            <v>3</v>
          </cell>
        </row>
        <row r="241">
          <cell r="C241">
            <v>4352</v>
          </cell>
          <cell r="D241" t="str">
            <v>A0019336-000</v>
          </cell>
          <cell r="E241"/>
          <cell r="F241"/>
          <cell r="G241" t="str">
            <v>18309928000118</v>
          </cell>
          <cell r="H241" t="str">
            <v>DANIELE NASCIMENTO PAULISTA</v>
          </cell>
          <cell r="I241">
            <v>50162.7</v>
          </cell>
          <cell r="J241">
            <v>44414.28</v>
          </cell>
          <cell r="K241">
            <v>4558.49</v>
          </cell>
          <cell r="L241">
            <v>270.76</v>
          </cell>
          <cell r="M241">
            <v>919.17</v>
          </cell>
          <cell r="N241">
            <v>3.19</v>
          </cell>
          <cell r="O241">
            <v>4512.71</v>
          </cell>
          <cell r="P241">
            <v>43439</v>
          </cell>
          <cell r="Q241">
            <v>0</v>
          </cell>
          <cell r="R241">
            <v>79</v>
          </cell>
          <cell r="S241" t="str">
            <v>61 a 90 dias</v>
          </cell>
          <cell r="T241">
            <v>12</v>
          </cell>
          <cell r="U241">
            <v>3</v>
          </cell>
          <cell r="V241">
            <v>1</v>
          </cell>
          <cell r="W241">
            <v>43474</v>
          </cell>
          <cell r="X241" t="str">
            <v>-</v>
          </cell>
          <cell r="Y241">
            <v>50162.7</v>
          </cell>
          <cell r="Z241" t="str">
            <v>-</v>
          </cell>
          <cell r="AA241">
            <v>9030.2412033165056</v>
          </cell>
          <cell r="AB241">
            <v>5754.2021267836253</v>
          </cell>
          <cell r="AC241">
            <v>3926.4717924024458</v>
          </cell>
          <cell r="AD241" t="str">
            <v>Malta</v>
          </cell>
          <cell r="AE241" t="str">
            <v>AJUIZAR</v>
          </cell>
          <cell r="AF241" t="str">
            <v>Maior que 12k</v>
          </cell>
          <cell r="AG241">
            <v>0</v>
          </cell>
          <cell r="AH241">
            <v>0</v>
          </cell>
          <cell r="AI241">
            <v>0</v>
          </cell>
          <cell r="AJ241" t="str">
            <v>-</v>
          </cell>
          <cell r="AK241"/>
          <cell r="AL241"/>
          <cell r="AM241"/>
          <cell r="AN241"/>
          <cell r="AO241"/>
          <cell r="AP241"/>
          <cell r="AQ241"/>
          <cell r="AR241"/>
          <cell r="AS241"/>
          <cell r="AT241"/>
          <cell r="AU241"/>
          <cell r="AV241"/>
          <cell r="AW241"/>
          <cell r="AX241"/>
          <cell r="AY241"/>
          <cell r="AZ241"/>
          <cell r="BA241">
            <v>5</v>
          </cell>
        </row>
        <row r="242">
          <cell r="C242">
            <v>9992</v>
          </cell>
          <cell r="D242" t="str">
            <v>A0209564-000</v>
          </cell>
          <cell r="E242"/>
          <cell r="F242"/>
          <cell r="G242" t="str">
            <v>27048979000124</v>
          </cell>
          <cell r="H242" t="str">
            <v>DANIELLE BOCK TAVARES</v>
          </cell>
          <cell r="I242">
            <v>11825.19</v>
          </cell>
          <cell r="J242">
            <v>10625.73</v>
          </cell>
          <cell r="K242">
            <v>1050.8699999999999</v>
          </cell>
          <cell r="L242">
            <v>46.58</v>
          </cell>
          <cell r="M242">
            <v>102.01</v>
          </cell>
          <cell r="N242">
            <v>4.49</v>
          </cell>
          <cell r="O242">
            <v>1164.6199999999999</v>
          </cell>
          <cell r="P242">
            <v>43479</v>
          </cell>
          <cell r="Q242">
            <v>37</v>
          </cell>
          <cell r="R242">
            <v>37</v>
          </cell>
          <cell r="S242" t="str">
            <v>31 a 60 dias</v>
          </cell>
          <cell r="T242">
            <v>12</v>
          </cell>
          <cell r="U242">
            <v>2</v>
          </cell>
          <cell r="V242">
            <v>0</v>
          </cell>
          <cell r="W242"/>
          <cell r="X242" t="str">
            <v>-</v>
          </cell>
          <cell r="Y242">
            <v>11825.19</v>
          </cell>
          <cell r="Z242" t="str">
            <v>-</v>
          </cell>
          <cell r="AA242">
            <v>2193.4243301312413</v>
          </cell>
          <cell r="AB242">
            <v>1429.5328529716026</v>
          </cell>
          <cell r="AC242">
            <v>1006.661920792698</v>
          </cell>
          <cell r="AD242" t="str">
            <v>CECOB</v>
          </cell>
          <cell r="AE242" t="str">
            <v>Envio de Sms</v>
          </cell>
          <cell r="AF242" t="str">
            <v>Menor que 12k</v>
          </cell>
          <cell r="AG242">
            <v>0</v>
          </cell>
          <cell r="AH242">
            <v>0</v>
          </cell>
          <cell r="AI242">
            <v>0</v>
          </cell>
          <cell r="AJ242" t="str">
            <v>-</v>
          </cell>
          <cell r="AK242"/>
          <cell r="AL242"/>
          <cell r="AM242"/>
          <cell r="AN242"/>
          <cell r="AO242"/>
          <cell r="AP242"/>
          <cell r="AQ242"/>
          <cell r="AR242"/>
          <cell r="AS242"/>
          <cell r="AT242"/>
          <cell r="AU242"/>
          <cell r="AV242"/>
          <cell r="AW242"/>
          <cell r="AX242"/>
          <cell r="AY242"/>
          <cell r="AZ242"/>
          <cell r="BA242">
            <v>5</v>
          </cell>
        </row>
        <row r="243">
          <cell r="C243">
            <v>757</v>
          </cell>
          <cell r="D243" t="str">
            <v>05063842-000</v>
          </cell>
          <cell r="E243"/>
          <cell r="F243"/>
          <cell r="G243" t="str">
            <v>13185572000134</v>
          </cell>
          <cell r="H243" t="str">
            <v>DARILSON VIEIRA GOMES ME</v>
          </cell>
          <cell r="I243">
            <v>6004.7</v>
          </cell>
          <cell r="J243">
            <v>4003.57</v>
          </cell>
          <cell r="K243">
            <v>323.63</v>
          </cell>
          <cell r="L243">
            <v>86.54</v>
          </cell>
          <cell r="M243">
            <v>1590.96</v>
          </cell>
          <cell r="N243">
            <v>3.99</v>
          </cell>
          <cell r="O243">
            <v>1442.4</v>
          </cell>
          <cell r="P243">
            <v>43173</v>
          </cell>
          <cell r="Q243">
            <v>0</v>
          </cell>
          <cell r="R243">
            <v>224</v>
          </cell>
          <cell r="S243" t="str">
            <v>181 a 360 dias</v>
          </cell>
          <cell r="T243">
            <v>3</v>
          </cell>
          <cell r="U243">
            <v>3</v>
          </cell>
          <cell r="V243">
            <v>0</v>
          </cell>
          <cell r="W243">
            <v>43207</v>
          </cell>
          <cell r="X243" t="str">
            <v>Multa e Mora + 10% dos juros</v>
          </cell>
          <cell r="Y243">
            <v>4294.8370000000004</v>
          </cell>
          <cell r="Z243" t="str">
            <v>Multa e Mora + 10% dos juros</v>
          </cell>
          <cell r="AA243">
            <v>787.59936225396621</v>
          </cell>
          <cell r="AB243">
            <v>508.94407416684987</v>
          </cell>
          <cell r="AC243" t="str">
            <v>-</v>
          </cell>
          <cell r="AD243" t="str">
            <v>CECOB</v>
          </cell>
          <cell r="AE243" t="str">
            <v>SEM CONDIÇÃO</v>
          </cell>
          <cell r="AF243" t="str">
            <v>Menor que 12k</v>
          </cell>
          <cell r="AG243">
            <v>0</v>
          </cell>
          <cell r="AH243">
            <v>0</v>
          </cell>
          <cell r="AI243">
            <v>0</v>
          </cell>
          <cell r="AJ243" t="str">
            <v>-</v>
          </cell>
          <cell r="AK243"/>
          <cell r="AL243"/>
          <cell r="AM243"/>
          <cell r="AN243"/>
          <cell r="AO243"/>
          <cell r="AP243"/>
          <cell r="AQ243"/>
          <cell r="AR243"/>
          <cell r="AS243"/>
          <cell r="AT243"/>
          <cell r="AU243"/>
          <cell r="AV243"/>
          <cell r="AW243"/>
          <cell r="AX243"/>
          <cell r="AY243">
            <v>670.09</v>
          </cell>
          <cell r="AZ243">
            <v>0.11159425116991691</v>
          </cell>
          <cell r="BA243">
            <v>3</v>
          </cell>
        </row>
        <row r="244">
          <cell r="C244">
            <v>20026</v>
          </cell>
          <cell r="D244" t="str">
            <v>A0304070-000</v>
          </cell>
          <cell r="E244"/>
          <cell r="F244"/>
          <cell r="G244" t="str">
            <v>26849286000178</v>
          </cell>
          <cell r="H244" t="str">
            <v>DAVID CHRISTIAN MALHER FERREIRA MEI</v>
          </cell>
          <cell r="I244">
            <v>11733.02</v>
          </cell>
          <cell r="J244">
            <v>10632.63</v>
          </cell>
          <cell r="K244">
            <v>1023.64</v>
          </cell>
          <cell r="L244">
            <v>24.4</v>
          </cell>
          <cell r="M244">
            <v>52.35</v>
          </cell>
          <cell r="N244">
            <v>4.1900000000000004</v>
          </cell>
          <cell r="O244">
            <v>1167.8499999999999</v>
          </cell>
          <cell r="P244">
            <v>43713</v>
          </cell>
          <cell r="Q244">
            <v>26</v>
          </cell>
          <cell r="R244">
            <v>26</v>
          </cell>
          <cell r="S244" t="str">
            <v>1 a 30 dias</v>
          </cell>
          <cell r="T244">
            <v>12</v>
          </cell>
          <cell r="U244">
            <v>1</v>
          </cell>
          <cell r="V244">
            <v>0</v>
          </cell>
          <cell r="W244">
            <v>43728</v>
          </cell>
          <cell r="X244" t="str">
            <v>-</v>
          </cell>
          <cell r="Y244">
            <v>11733.02</v>
          </cell>
          <cell r="Z244" t="str">
            <v>-</v>
          </cell>
          <cell r="AA244">
            <v>2161.5095857721249</v>
          </cell>
          <cell r="AB244">
            <v>1401.5643478306838</v>
          </cell>
          <cell r="AC244">
            <v>980.02871202467497</v>
          </cell>
          <cell r="AD244" t="str">
            <v>CECOB</v>
          </cell>
          <cell r="AE244" t="str">
            <v>SEM CONTATO</v>
          </cell>
          <cell r="AF244" t="str">
            <v>Menor que 12k</v>
          </cell>
          <cell r="AG244">
            <v>0</v>
          </cell>
          <cell r="AH244">
            <v>0</v>
          </cell>
          <cell r="AI244">
            <v>0</v>
          </cell>
          <cell r="AJ244" t="str">
            <v>-</v>
          </cell>
          <cell r="AK244"/>
          <cell r="AL244"/>
          <cell r="AM244"/>
          <cell r="AN244"/>
          <cell r="AO244"/>
          <cell r="AP244"/>
          <cell r="AQ244"/>
          <cell r="AR244"/>
          <cell r="AS244"/>
          <cell r="AT244"/>
          <cell r="AU244"/>
          <cell r="AV244"/>
          <cell r="AW244"/>
          <cell r="AX244"/>
          <cell r="AY244"/>
          <cell r="AZ244"/>
          <cell r="BA244">
            <v>7</v>
          </cell>
        </row>
        <row r="245">
          <cell r="C245">
            <v>7067</v>
          </cell>
          <cell r="D245" t="str">
            <v>A0193505-000</v>
          </cell>
          <cell r="E245"/>
          <cell r="F245"/>
          <cell r="G245" t="str">
            <v>12380105000100</v>
          </cell>
          <cell r="H245" t="str">
            <v>DAVID MORAES VENTURA</v>
          </cell>
          <cell r="I245">
            <v>10709.72</v>
          </cell>
          <cell r="J245">
            <v>8508.8799999999992</v>
          </cell>
          <cell r="K245">
            <v>1860.11</v>
          </cell>
          <cell r="L245">
            <v>61.52</v>
          </cell>
          <cell r="M245">
            <v>279.20999999999998</v>
          </cell>
          <cell r="N245">
            <v>5.39</v>
          </cell>
          <cell r="O245">
            <v>1025.32</v>
          </cell>
          <cell r="P245">
            <v>43445</v>
          </cell>
          <cell r="Q245">
            <v>71</v>
          </cell>
          <cell r="R245">
            <v>71</v>
          </cell>
          <cell r="S245" t="str">
            <v>61 a 90 dias</v>
          </cell>
          <cell r="T245">
            <v>12</v>
          </cell>
          <cell r="U245">
            <v>3</v>
          </cell>
          <cell r="V245">
            <v>0</v>
          </cell>
          <cell r="W245">
            <v>43481</v>
          </cell>
          <cell r="X245" t="str">
            <v>-</v>
          </cell>
          <cell r="Y245">
            <v>10709.72</v>
          </cell>
          <cell r="Z245" t="str">
            <v>-</v>
          </cell>
          <cell r="AA245">
            <v>2027.1288746480736</v>
          </cell>
          <cell r="AB245">
            <v>1341.0642098049445</v>
          </cell>
          <cell r="AC245">
            <v>963.85276258194926</v>
          </cell>
          <cell r="AD245" t="str">
            <v>CECOB</v>
          </cell>
          <cell r="AE245" t="str">
            <v>SEM CONTATO</v>
          </cell>
          <cell r="AF245" t="str">
            <v>Menor que 12k</v>
          </cell>
          <cell r="AG245">
            <v>0</v>
          </cell>
          <cell r="AH245">
            <v>0</v>
          </cell>
          <cell r="AI245">
            <v>0</v>
          </cell>
          <cell r="AJ245" t="str">
            <v>-</v>
          </cell>
          <cell r="AK245"/>
          <cell r="AL245"/>
          <cell r="AM245"/>
          <cell r="AN245"/>
          <cell r="AO245"/>
          <cell r="AP245"/>
          <cell r="AQ245"/>
          <cell r="AR245"/>
          <cell r="AS245"/>
          <cell r="AT245"/>
          <cell r="AU245"/>
          <cell r="AV245"/>
          <cell r="AW245"/>
          <cell r="AX245"/>
          <cell r="AY245"/>
          <cell r="AZ245"/>
          <cell r="BA245">
            <v>5</v>
          </cell>
        </row>
        <row r="246">
          <cell r="C246">
            <v>4009</v>
          </cell>
          <cell r="D246" t="str">
            <v>A0015230-000</v>
          </cell>
          <cell r="E246" t="str">
            <v>SIM</v>
          </cell>
          <cell r="F246"/>
          <cell r="G246" t="str">
            <v>21414519000196</v>
          </cell>
          <cell r="H246" t="str">
            <v>DBB OESTE COLCHOES E MOVEIS EIRELI</v>
          </cell>
          <cell r="I246">
            <v>23338.29</v>
          </cell>
          <cell r="J246">
            <v>19681.07</v>
          </cell>
          <cell r="K246">
            <v>2626.78</v>
          </cell>
          <cell r="L246">
            <v>173.86</v>
          </cell>
          <cell r="M246">
            <v>856.58</v>
          </cell>
          <cell r="N246">
            <v>3.39</v>
          </cell>
          <cell r="O246">
            <v>2173.2800000000002</v>
          </cell>
          <cell r="P246">
            <v>43341</v>
          </cell>
          <cell r="Q246">
            <v>0</v>
          </cell>
          <cell r="R246">
            <v>112</v>
          </cell>
          <cell r="S246" t="str">
            <v>91 a 120 dias</v>
          </cell>
          <cell r="T246">
            <v>11</v>
          </cell>
          <cell r="U246">
            <v>4</v>
          </cell>
          <cell r="V246">
            <v>0</v>
          </cell>
          <cell r="W246">
            <v>43392</v>
          </cell>
          <cell r="X246" t="str">
            <v>Multa e Mora + 10% dos juros</v>
          </cell>
          <cell r="Y246">
            <v>22045.171999999999</v>
          </cell>
          <cell r="Z246" t="str">
            <v>Multa e Mora</v>
          </cell>
          <cell r="AA246">
            <v>4034.5873928086953</v>
          </cell>
          <cell r="AB246">
            <v>2580.0130516685349</v>
          </cell>
          <cell r="AC246">
            <v>1769.3361827316442</v>
          </cell>
          <cell r="AD246" t="str">
            <v>CECOB</v>
          </cell>
          <cell r="AE246" t="str">
            <v>Suspensão Da Cobrança</v>
          </cell>
          <cell r="AF246" t="str">
            <v>Maior que 12k</v>
          </cell>
          <cell r="AG246">
            <v>0</v>
          </cell>
          <cell r="AH246">
            <v>0</v>
          </cell>
          <cell r="AI246">
            <v>0</v>
          </cell>
          <cell r="AJ246" t="str">
            <v>-</v>
          </cell>
          <cell r="AK246"/>
          <cell r="AL246"/>
          <cell r="AM246"/>
          <cell r="AN246"/>
          <cell r="AO246"/>
          <cell r="AP246"/>
          <cell r="AQ246"/>
          <cell r="AR246"/>
          <cell r="AS246"/>
          <cell r="AT246"/>
          <cell r="AU246"/>
          <cell r="AV246"/>
          <cell r="AW246"/>
          <cell r="AX246"/>
          <cell r="AY246"/>
          <cell r="AZ246"/>
          <cell r="BA246">
            <v>4</v>
          </cell>
        </row>
        <row r="247">
          <cell r="C247">
            <v>236</v>
          </cell>
          <cell r="D247" t="str">
            <v>05030704-000</v>
          </cell>
          <cell r="E247" t="str">
            <v>NÃO INDICADO</v>
          </cell>
          <cell r="F247"/>
          <cell r="G247" t="str">
            <v>16707783000188</v>
          </cell>
          <cell r="H247" t="str">
            <v>DC QUIMICA REPRESENTACAO E COMERCIO DE PRODUTOS QUIMICOS LTDA</v>
          </cell>
          <cell r="I247">
            <v>33660.71</v>
          </cell>
          <cell r="J247">
            <v>23250.44</v>
          </cell>
          <cell r="K247">
            <v>2663.8</v>
          </cell>
          <cell r="L247">
            <v>518.28</v>
          </cell>
          <cell r="M247">
            <v>7228.19</v>
          </cell>
          <cell r="N247">
            <v>3.19</v>
          </cell>
          <cell r="O247">
            <v>4319.04</v>
          </cell>
          <cell r="P247">
            <v>43145</v>
          </cell>
          <cell r="Q247">
            <v>0</v>
          </cell>
          <cell r="R247">
            <v>253</v>
          </cell>
          <cell r="S247" t="str">
            <v>181 a 360 dias</v>
          </cell>
          <cell r="T247">
            <v>6</v>
          </cell>
          <cell r="U247">
            <v>6</v>
          </cell>
          <cell r="V247">
            <v>0</v>
          </cell>
          <cell r="W247">
            <v>43181</v>
          </cell>
          <cell r="X247" t="str">
            <v>Multa e Mora + 10% dos juros</v>
          </cell>
          <cell r="Y247">
            <v>25647.86</v>
          </cell>
          <cell r="Z247" t="str">
            <v>Multa e Mora + 10% dos juros</v>
          </cell>
          <cell r="AA247">
            <v>4617.1031892002084</v>
          </cell>
          <cell r="AB247">
            <v>2942.085863788207</v>
          </cell>
          <cell r="AC247">
            <v>2007.5793134238588</v>
          </cell>
          <cell r="AD247" t="str">
            <v>Mascarello</v>
          </cell>
          <cell r="AE247" t="str">
            <v>AJUIZAR</v>
          </cell>
          <cell r="AF247" t="str">
            <v>Maior que 12k</v>
          </cell>
          <cell r="AG247">
            <v>0</v>
          </cell>
          <cell r="AH247">
            <v>0</v>
          </cell>
          <cell r="AI247">
            <v>0</v>
          </cell>
          <cell r="AJ247" t="str">
            <v>-</v>
          </cell>
          <cell r="AK247"/>
          <cell r="AL247"/>
          <cell r="AM247"/>
          <cell r="AN247"/>
          <cell r="AO247"/>
          <cell r="AP247"/>
          <cell r="AQ247"/>
          <cell r="AR247"/>
          <cell r="AS247"/>
          <cell r="AT247"/>
          <cell r="AU247"/>
          <cell r="AV247"/>
          <cell r="AW247"/>
          <cell r="AX247"/>
          <cell r="AY247">
            <v>0</v>
          </cell>
          <cell r="AZ247">
            <v>0</v>
          </cell>
          <cell r="BA247">
            <v>1</v>
          </cell>
        </row>
        <row r="248">
          <cell r="C248">
            <v>9811</v>
          </cell>
          <cell r="D248" t="str">
            <v>A0207277-000</v>
          </cell>
          <cell r="E248"/>
          <cell r="F248"/>
          <cell r="G248" t="str">
            <v>18941794000153</v>
          </cell>
          <cell r="H248" t="str">
            <v>DECK SABOR RESTAURANTE LTDA</v>
          </cell>
          <cell r="I248">
            <v>11460.47</v>
          </cell>
          <cell r="J248">
            <v>10074.92</v>
          </cell>
          <cell r="K248">
            <v>1100.47</v>
          </cell>
          <cell r="L248">
            <v>73.19</v>
          </cell>
          <cell r="M248">
            <v>211.89</v>
          </cell>
          <cell r="N248">
            <v>3.59</v>
          </cell>
          <cell r="O248">
            <v>1124.76</v>
          </cell>
          <cell r="P248">
            <v>43521</v>
          </cell>
          <cell r="Q248">
            <v>0</v>
          </cell>
          <cell r="R248">
            <v>70</v>
          </cell>
          <cell r="S248" t="str">
            <v>61 a 90 dias</v>
          </cell>
          <cell r="T248">
            <v>11</v>
          </cell>
          <cell r="U248">
            <v>3</v>
          </cell>
          <cell r="V248">
            <v>0</v>
          </cell>
          <cell r="W248">
            <v>43552</v>
          </cell>
          <cell r="X248" t="str">
            <v>-</v>
          </cell>
          <cell r="Y248">
            <v>11460.47</v>
          </cell>
          <cell r="Z248" t="str">
            <v>-</v>
          </cell>
          <cell r="AA248">
            <v>2082.3713026442133</v>
          </cell>
          <cell r="AB248">
            <v>1336.3074669168466</v>
          </cell>
          <cell r="AC248">
            <v>920.96059577531832</v>
          </cell>
          <cell r="AD248" t="str">
            <v>CECOB</v>
          </cell>
          <cell r="AE248" t="str">
            <v>SEM RETORNO DO CONTATO</v>
          </cell>
          <cell r="AF248" t="str">
            <v>Menor que 12k</v>
          </cell>
          <cell r="AG248">
            <v>0</v>
          </cell>
          <cell r="AH248">
            <v>0</v>
          </cell>
          <cell r="AI248">
            <v>0</v>
          </cell>
          <cell r="AJ248" t="str">
            <v>-</v>
          </cell>
          <cell r="AK248"/>
          <cell r="AL248"/>
          <cell r="AM248"/>
          <cell r="AN248"/>
          <cell r="AO248"/>
          <cell r="AP248"/>
          <cell r="AQ248"/>
          <cell r="AR248"/>
          <cell r="AS248"/>
          <cell r="AT248"/>
          <cell r="AU248"/>
          <cell r="AV248"/>
          <cell r="AW248"/>
          <cell r="AX248"/>
          <cell r="AY248"/>
          <cell r="AZ248"/>
          <cell r="BA248">
            <v>4</v>
          </cell>
        </row>
        <row r="249">
          <cell r="C249">
            <v>718</v>
          </cell>
          <cell r="D249" t="str">
            <v>05059579-000</v>
          </cell>
          <cell r="E249" t="str">
            <v>SIM</v>
          </cell>
          <cell r="F249"/>
          <cell r="G249" t="str">
            <v>22861129000127</v>
          </cell>
          <cell r="H249" t="str">
            <v>DELISH GOURMET EIRELI ME</v>
          </cell>
          <cell r="I249">
            <v>17329.740000000002</v>
          </cell>
          <cell r="J249">
            <v>10569.16</v>
          </cell>
          <cell r="K249">
            <v>2935.04</v>
          </cell>
          <cell r="L249">
            <v>226</v>
          </cell>
          <cell r="M249">
            <v>3599.54</v>
          </cell>
          <cell r="N249">
            <v>3.99</v>
          </cell>
          <cell r="O249">
            <v>1130</v>
          </cell>
          <cell r="P249">
            <v>43096</v>
          </cell>
          <cell r="Q249">
            <v>301</v>
          </cell>
          <cell r="R249">
            <v>301</v>
          </cell>
          <cell r="S249" t="str">
            <v>181 a 360 dias</v>
          </cell>
          <cell r="T249">
            <v>12</v>
          </cell>
          <cell r="U249">
            <v>10</v>
          </cell>
          <cell r="V249">
            <v>0</v>
          </cell>
          <cell r="W249">
            <v>43321</v>
          </cell>
          <cell r="X249" t="str">
            <v>Multa e Mora + 10% dos juros</v>
          </cell>
          <cell r="Y249">
            <v>13210.696</v>
          </cell>
          <cell r="Z249" t="str">
            <v>Multa e Mora + 10% dos juros</v>
          </cell>
          <cell r="AA249">
            <v>2422.6148150747094</v>
          </cell>
          <cell r="AB249">
            <v>1565.485592309954</v>
          </cell>
          <cell r="AC249">
            <v>1089.4371831939216</v>
          </cell>
          <cell r="AD249" t="str">
            <v>CECOB</v>
          </cell>
          <cell r="AE249" t="str">
            <v>Suspensão Da Cobrança</v>
          </cell>
          <cell r="AF249" t="str">
            <v>Maior que 12k</v>
          </cell>
          <cell r="AG249">
            <v>0</v>
          </cell>
          <cell r="AH249">
            <v>0</v>
          </cell>
          <cell r="AI249">
            <v>0</v>
          </cell>
          <cell r="AJ249" t="str">
            <v>-</v>
          </cell>
          <cell r="AK249"/>
          <cell r="AL249"/>
          <cell r="AM249"/>
          <cell r="AN249"/>
          <cell r="AO249"/>
          <cell r="AP249"/>
          <cell r="AQ249"/>
          <cell r="AR249"/>
          <cell r="AS249"/>
          <cell r="AT249"/>
          <cell r="AU249"/>
          <cell r="AV249"/>
          <cell r="AW249"/>
          <cell r="AX249"/>
          <cell r="AY249">
            <v>403.85</v>
          </cell>
          <cell r="AZ249">
            <v>2.3303869532953176E-2</v>
          </cell>
          <cell r="BA249">
            <v>3</v>
          </cell>
        </row>
        <row r="250">
          <cell r="C250">
            <v>13703</v>
          </cell>
          <cell r="D250" t="str">
            <v>A0234237-000</v>
          </cell>
          <cell r="E250"/>
          <cell r="F250"/>
          <cell r="G250" t="str">
            <v>08807126000184</v>
          </cell>
          <cell r="H250" t="str">
            <v>DEMIR FASHION CABELEIREIROS LTDA</v>
          </cell>
          <cell r="I250">
            <v>10750.95</v>
          </cell>
          <cell r="J250">
            <v>9339.33</v>
          </cell>
          <cell r="K250">
            <v>1090.53</v>
          </cell>
          <cell r="L250">
            <v>74.790000000000006</v>
          </cell>
          <cell r="M250">
            <v>246.3</v>
          </cell>
          <cell r="N250">
            <v>3.79</v>
          </cell>
          <cell r="O250">
            <v>1139.45</v>
          </cell>
          <cell r="P250">
            <v>43635</v>
          </cell>
          <cell r="Q250">
            <v>0</v>
          </cell>
          <cell r="R250">
            <v>76</v>
          </cell>
          <cell r="S250" t="str">
            <v>61 a 90 dias</v>
          </cell>
          <cell r="T250">
            <v>10</v>
          </cell>
          <cell r="U250">
            <v>3</v>
          </cell>
          <cell r="V250">
            <v>0</v>
          </cell>
          <cell r="W250"/>
          <cell r="X250" t="str">
            <v>-</v>
          </cell>
          <cell r="Y250">
            <v>10750.95</v>
          </cell>
          <cell r="Z250" t="str">
            <v>-</v>
          </cell>
          <cell r="AA250">
            <v>1962.4939287077439</v>
          </cell>
          <cell r="AB250">
            <v>1263.7771559358023</v>
          </cell>
          <cell r="AC250">
            <v>875.23897146470472</v>
          </cell>
          <cell r="AD250" t="str">
            <v>Mascarello</v>
          </cell>
          <cell r="AE250" t="str">
            <v>SEM INTERESSE</v>
          </cell>
          <cell r="AF250" t="str">
            <v>Menor que 12k</v>
          </cell>
          <cell r="AG250">
            <v>0</v>
          </cell>
          <cell r="AH250">
            <v>0</v>
          </cell>
          <cell r="AI250">
            <v>0</v>
          </cell>
          <cell r="AJ250" t="str">
            <v>-</v>
          </cell>
          <cell r="AK250"/>
          <cell r="AL250"/>
          <cell r="AM250"/>
          <cell r="AN250"/>
          <cell r="AO250"/>
          <cell r="AP250"/>
          <cell r="AQ250"/>
          <cell r="AR250"/>
          <cell r="AS250"/>
          <cell r="AT250"/>
          <cell r="AU250"/>
          <cell r="AV250"/>
          <cell r="AW250"/>
          <cell r="AX250"/>
          <cell r="AY250"/>
          <cell r="AZ250"/>
          <cell r="BA250">
            <v>7</v>
          </cell>
        </row>
        <row r="251">
          <cell r="C251">
            <v>16735</v>
          </cell>
          <cell r="D251" t="str">
            <v>A0267114-000</v>
          </cell>
          <cell r="E251"/>
          <cell r="F251"/>
          <cell r="G251" t="str">
            <v>14325973000296</v>
          </cell>
          <cell r="H251" t="str">
            <v>DENTE SOLUCAO LTDA</v>
          </cell>
          <cell r="I251">
            <v>17139.990000000002</v>
          </cell>
          <cell r="J251">
            <v>15259.35</v>
          </cell>
          <cell r="K251">
            <v>1217.22</v>
          </cell>
          <cell r="L251">
            <v>234.1</v>
          </cell>
          <cell r="M251">
            <v>429.32</v>
          </cell>
          <cell r="N251">
            <v>3.09</v>
          </cell>
          <cell r="O251">
            <v>5520.87</v>
          </cell>
          <cell r="P251">
            <v>43637</v>
          </cell>
          <cell r="Q251">
            <v>45</v>
          </cell>
          <cell r="R251">
            <v>45</v>
          </cell>
          <cell r="S251" t="str">
            <v>31 a 60 dias</v>
          </cell>
          <cell r="T251">
            <v>3</v>
          </cell>
          <cell r="U251">
            <v>2</v>
          </cell>
          <cell r="V251">
            <v>0</v>
          </cell>
          <cell r="W251"/>
          <cell r="X251" t="str">
            <v>-</v>
          </cell>
          <cell r="Y251">
            <v>17139.990000000002</v>
          </cell>
          <cell r="Z251" t="str">
            <v>-</v>
          </cell>
          <cell r="AA251">
            <v>3078.3236311987143</v>
          </cell>
          <cell r="AB251">
            <v>1958.0653127221117</v>
          </cell>
          <cell r="AC251">
            <v>1332.7528138442276</v>
          </cell>
          <cell r="AD251" t="str">
            <v>Mascarello</v>
          </cell>
          <cell r="AE251" t="str">
            <v>SEM INTERESSE</v>
          </cell>
          <cell r="AF251" t="str">
            <v>Maior que 12k</v>
          </cell>
          <cell r="AG251">
            <v>0</v>
          </cell>
          <cell r="AH251">
            <v>0</v>
          </cell>
          <cell r="AI251">
            <v>0</v>
          </cell>
          <cell r="AJ251" t="str">
            <v>-</v>
          </cell>
          <cell r="AK251"/>
          <cell r="AL251"/>
          <cell r="AM251"/>
          <cell r="AN251"/>
          <cell r="AO251"/>
          <cell r="AP251"/>
          <cell r="AQ251"/>
          <cell r="AR251"/>
          <cell r="AS251"/>
          <cell r="AT251"/>
          <cell r="AU251"/>
          <cell r="AV251"/>
          <cell r="AW251"/>
          <cell r="AX251"/>
          <cell r="AY251"/>
          <cell r="AZ251"/>
          <cell r="BA251">
            <v>7</v>
          </cell>
        </row>
        <row r="252">
          <cell r="C252">
            <v>13544</v>
          </cell>
          <cell r="D252" t="str">
            <v>A0233995-000</v>
          </cell>
          <cell r="E252"/>
          <cell r="F252"/>
          <cell r="G252" t="str">
            <v>14325973000105</v>
          </cell>
          <cell r="H252" t="str">
            <v>DENTE SOLUCAO LTDA</v>
          </cell>
          <cell r="I252">
            <v>32607.91</v>
          </cell>
          <cell r="J252">
            <v>28198.73</v>
          </cell>
          <cell r="K252">
            <v>1313.65</v>
          </cell>
          <cell r="L252">
            <v>652.16</v>
          </cell>
          <cell r="M252">
            <v>2443.37</v>
          </cell>
          <cell r="N252">
            <v>3.09</v>
          </cell>
          <cell r="O252">
            <v>14756.19</v>
          </cell>
          <cell r="P252">
            <v>43605</v>
          </cell>
          <cell r="Q252">
            <v>0</v>
          </cell>
          <cell r="R252">
            <v>77</v>
          </cell>
          <cell r="S252" t="str">
            <v>61 a 90 dias</v>
          </cell>
          <cell r="T252">
            <v>2</v>
          </cell>
          <cell r="U252">
            <v>2</v>
          </cell>
          <cell r="V252">
            <v>0</v>
          </cell>
          <cell r="W252">
            <v>43641</v>
          </cell>
          <cell r="X252" t="str">
            <v>-</v>
          </cell>
          <cell r="Y252">
            <v>32607.91</v>
          </cell>
          <cell r="Z252" t="str">
            <v>-</v>
          </cell>
          <cell r="AA252">
            <v>5856.3453022435169</v>
          </cell>
          <cell r="AB252">
            <v>3725.1140456537296</v>
          </cell>
          <cell r="AC252">
            <v>2535.4906161601803</v>
          </cell>
          <cell r="AD252" t="str">
            <v>Mascarello</v>
          </cell>
          <cell r="AE252" t="str">
            <v>SEM INTERESSE</v>
          </cell>
          <cell r="AF252" t="str">
            <v>Maior que 12k</v>
          </cell>
          <cell r="AG252">
            <v>0</v>
          </cell>
          <cell r="AH252">
            <v>0</v>
          </cell>
          <cell r="AI252">
            <v>0</v>
          </cell>
          <cell r="AJ252" t="str">
            <v>-</v>
          </cell>
          <cell r="AK252"/>
          <cell r="AL252"/>
          <cell r="AM252"/>
          <cell r="AN252"/>
          <cell r="AO252"/>
          <cell r="AP252"/>
          <cell r="AQ252"/>
          <cell r="AR252"/>
          <cell r="AS252"/>
          <cell r="AT252"/>
          <cell r="AU252"/>
          <cell r="AV252"/>
          <cell r="AW252"/>
          <cell r="AX252"/>
          <cell r="AY252"/>
          <cell r="AZ252"/>
          <cell r="BA252">
            <v>7</v>
          </cell>
        </row>
        <row r="253">
          <cell r="C253">
            <v>6502</v>
          </cell>
          <cell r="D253" t="str">
            <v>A0192331-000</v>
          </cell>
          <cell r="E253" t="str">
            <v>SIM</v>
          </cell>
          <cell r="F253"/>
          <cell r="G253" t="str">
            <v>21380230000101</v>
          </cell>
          <cell r="H253" t="str">
            <v>DESIGN FOTOGRAFIA STUDIO DIGITAL</v>
          </cell>
          <cell r="I253">
            <v>18057.23</v>
          </cell>
          <cell r="J253">
            <v>15254.87</v>
          </cell>
          <cell r="K253">
            <v>2019.07</v>
          </cell>
          <cell r="L253">
            <v>152.68</v>
          </cell>
          <cell r="M253">
            <v>630.61</v>
          </cell>
          <cell r="N253">
            <v>4.1900000000000004</v>
          </cell>
          <cell r="O253">
            <v>2283.58</v>
          </cell>
          <cell r="P253">
            <v>43542</v>
          </cell>
          <cell r="Q253">
            <v>0</v>
          </cell>
          <cell r="R253">
            <v>84</v>
          </cell>
          <cell r="S253" t="str">
            <v>61 a 90 dias</v>
          </cell>
          <cell r="T253">
            <v>8</v>
          </cell>
          <cell r="U253">
            <v>3</v>
          </cell>
          <cell r="V253">
            <v>0</v>
          </cell>
          <cell r="W253">
            <v>43585</v>
          </cell>
          <cell r="X253" t="str">
            <v>-</v>
          </cell>
          <cell r="Y253">
            <v>18057.23</v>
          </cell>
          <cell r="Z253" t="str">
            <v>-</v>
          </cell>
          <cell r="AA253">
            <v>3326.5839261751867</v>
          </cell>
          <cell r="AB253">
            <v>2157.0209365175083</v>
          </cell>
          <cell r="AC253">
            <v>1508.2735612513504</v>
          </cell>
          <cell r="AD253" t="str">
            <v>Mascarello</v>
          </cell>
          <cell r="AE253" t="str">
            <v>COBRANÇA JUDICIAL</v>
          </cell>
          <cell r="AF253" t="str">
            <v>Maior que 12k</v>
          </cell>
          <cell r="AG253">
            <v>0</v>
          </cell>
          <cell r="AH253">
            <v>0</v>
          </cell>
          <cell r="AI253">
            <v>0</v>
          </cell>
          <cell r="AJ253" t="str">
            <v>-</v>
          </cell>
          <cell r="AK253"/>
          <cell r="AL253"/>
          <cell r="AM253"/>
          <cell r="AN253"/>
          <cell r="AO253"/>
          <cell r="AP253"/>
          <cell r="AQ253"/>
          <cell r="AR253"/>
          <cell r="AS253"/>
          <cell r="AT253"/>
          <cell r="AU253"/>
          <cell r="AV253"/>
          <cell r="AW253"/>
          <cell r="AX253"/>
          <cell r="AY253"/>
          <cell r="AZ253"/>
          <cell r="BA253">
            <v>5</v>
          </cell>
        </row>
        <row r="254">
          <cell r="C254">
            <v>4725</v>
          </cell>
          <cell r="D254" t="str">
            <v>A0021575-000</v>
          </cell>
          <cell r="E254" t="str">
            <v>SIM</v>
          </cell>
          <cell r="F254"/>
          <cell r="G254" t="str">
            <v>02689025000170</v>
          </cell>
          <cell r="H254" t="str">
            <v>DESIGUAL LANCAMENTOS E CONFECCOES EIRELI</v>
          </cell>
          <cell r="I254">
            <v>24291.87</v>
          </cell>
          <cell r="J254">
            <v>20274.57</v>
          </cell>
          <cell r="K254">
            <v>2809.46</v>
          </cell>
          <cell r="L254">
            <v>178.13</v>
          </cell>
          <cell r="M254">
            <v>1029.71</v>
          </cell>
          <cell r="N254">
            <v>3.29</v>
          </cell>
          <cell r="O254">
            <v>2226.5700000000002</v>
          </cell>
          <cell r="P254">
            <v>43395</v>
          </cell>
          <cell r="Q254">
            <v>0</v>
          </cell>
          <cell r="R254">
            <v>121</v>
          </cell>
          <cell r="S254" t="str">
            <v>121 a 150 dias</v>
          </cell>
          <cell r="T254">
            <v>11</v>
          </cell>
          <cell r="U254">
            <v>4</v>
          </cell>
          <cell r="V254">
            <v>0</v>
          </cell>
          <cell r="W254">
            <v>43427</v>
          </cell>
          <cell r="X254" t="str">
            <v>Multa e Mora + 10% dos juros</v>
          </cell>
          <cell r="Y254">
            <v>22803.083999999999</v>
          </cell>
          <cell r="Z254" t="str">
            <v>Multa e Mora</v>
          </cell>
          <cell r="AA254">
            <v>4165.2650394473239</v>
          </cell>
          <cell r="AB254">
            <v>2658.8776910005008</v>
          </cell>
          <cell r="AC254">
            <v>1818.8814553682757</v>
          </cell>
          <cell r="AD254" t="str">
            <v>Mascarello</v>
          </cell>
          <cell r="AE254" t="str">
            <v>COBRANÇA JUDICIAL</v>
          </cell>
          <cell r="AF254" t="str">
            <v>Maior que 12k</v>
          </cell>
          <cell r="AG254">
            <v>0</v>
          </cell>
          <cell r="AH254">
            <v>0</v>
          </cell>
          <cell r="AI254">
            <v>0</v>
          </cell>
          <cell r="AJ254" t="str">
            <v>-</v>
          </cell>
          <cell r="AK254"/>
          <cell r="AL254"/>
          <cell r="AM254"/>
          <cell r="AN254"/>
          <cell r="AO254"/>
          <cell r="AP254"/>
          <cell r="AQ254"/>
          <cell r="AR254"/>
          <cell r="AS254"/>
          <cell r="AT254"/>
          <cell r="AU254"/>
          <cell r="AV254"/>
          <cell r="AW254"/>
          <cell r="AX254"/>
          <cell r="AY254"/>
          <cell r="AZ254"/>
          <cell r="BA254">
            <v>4</v>
          </cell>
        </row>
        <row r="255">
          <cell r="C255">
            <v>4402</v>
          </cell>
          <cell r="D255" t="str">
            <v>A0019118-000</v>
          </cell>
          <cell r="E255"/>
          <cell r="F255"/>
          <cell r="G255" t="str">
            <v>25175213000185</v>
          </cell>
          <cell r="H255" t="str">
            <v>DG NEGOCIOS IMOBILIARIOS LTDA</v>
          </cell>
          <cell r="I255">
            <v>9948.69</v>
          </cell>
          <cell r="J255">
            <v>8694.11</v>
          </cell>
          <cell r="K255">
            <v>811.92</v>
          </cell>
          <cell r="L255">
            <v>106.07</v>
          </cell>
          <cell r="M255">
            <v>336.59</v>
          </cell>
          <cell r="N255">
            <v>3.29</v>
          </cell>
          <cell r="O255">
            <v>1620.36</v>
          </cell>
          <cell r="P255">
            <v>43514</v>
          </cell>
          <cell r="Q255">
            <v>0</v>
          </cell>
          <cell r="R255">
            <v>77</v>
          </cell>
          <cell r="S255" t="str">
            <v>61 a 90 dias</v>
          </cell>
          <cell r="T255">
            <v>6</v>
          </cell>
          <cell r="U255">
            <v>3</v>
          </cell>
          <cell r="V255">
            <v>0</v>
          </cell>
          <cell r="W255">
            <v>43551</v>
          </cell>
          <cell r="X255" t="str">
            <v>-</v>
          </cell>
          <cell r="Y255">
            <v>9948.69</v>
          </cell>
          <cell r="Z255" t="str">
            <v>-</v>
          </cell>
          <cell r="AA255">
            <v>1795.1341531482676</v>
          </cell>
          <cell r="AB255">
            <v>1145.9155916744078</v>
          </cell>
          <cell r="AC255">
            <v>783.89638837793109</v>
          </cell>
          <cell r="AD255" t="str">
            <v>CECOB</v>
          </cell>
          <cell r="AE255" t="str">
            <v>SEM RETORNO DO CONTATO</v>
          </cell>
          <cell r="AF255" t="str">
            <v>Menor que 12k</v>
          </cell>
          <cell r="AG255">
            <v>3572.62</v>
          </cell>
          <cell r="AH255">
            <v>0</v>
          </cell>
          <cell r="AI255">
            <v>250.08340000000001</v>
          </cell>
          <cell r="AJ255" t="str">
            <v>-</v>
          </cell>
          <cell r="AK255"/>
          <cell r="AL255"/>
          <cell r="AM255"/>
          <cell r="AN255"/>
          <cell r="AO255"/>
          <cell r="AP255"/>
          <cell r="AQ255"/>
          <cell r="AR255"/>
          <cell r="AS255"/>
          <cell r="AT255"/>
          <cell r="AU255"/>
          <cell r="AV255"/>
          <cell r="AW255"/>
          <cell r="AX255"/>
          <cell r="AY255"/>
          <cell r="AZ255"/>
          <cell r="BA255">
            <v>5</v>
          </cell>
        </row>
        <row r="256">
          <cell r="C256">
            <v>504</v>
          </cell>
          <cell r="D256" t="str">
            <v>05035740-000</v>
          </cell>
          <cell r="E256"/>
          <cell r="F256"/>
          <cell r="G256" t="str">
            <v>19061165000100</v>
          </cell>
          <cell r="H256" t="str">
            <v>DIAL DISTRIBUICAO COMERCIO DE PECAS EIRELI</v>
          </cell>
          <cell r="I256">
            <v>8350.31</v>
          </cell>
          <cell r="J256">
            <v>6305</v>
          </cell>
          <cell r="K256">
            <v>674</v>
          </cell>
          <cell r="L256">
            <v>139.58000000000001</v>
          </cell>
          <cell r="M256">
            <v>1231.73</v>
          </cell>
          <cell r="N256">
            <v>4.1900000000000004</v>
          </cell>
          <cell r="O256">
            <v>1744.75</v>
          </cell>
          <cell r="P256">
            <v>43256</v>
          </cell>
          <cell r="Q256">
            <v>0</v>
          </cell>
          <cell r="R256">
            <v>141</v>
          </cell>
          <cell r="S256" t="str">
            <v>121 a 150 dias</v>
          </cell>
          <cell r="T256">
            <v>4</v>
          </cell>
          <cell r="U256">
            <v>4</v>
          </cell>
          <cell r="V256">
            <v>1</v>
          </cell>
          <cell r="W256">
            <v>43290</v>
          </cell>
          <cell r="X256" t="str">
            <v>Multa e Mora + 10% dos juros</v>
          </cell>
          <cell r="Y256">
            <v>6911.6</v>
          </cell>
          <cell r="Z256" t="str">
            <v>Multa e Mora</v>
          </cell>
          <cell r="AA256">
            <v>1285.7026919841319</v>
          </cell>
          <cell r="AB256">
            <v>833.67432967048057</v>
          </cell>
          <cell r="AC256" t="str">
            <v>-</v>
          </cell>
          <cell r="AD256" t="str">
            <v>CECOB</v>
          </cell>
          <cell r="AE256" t="str">
            <v>ACORDO EM ATRASO</v>
          </cell>
          <cell r="AF256" t="str">
            <v>Menor que 12k</v>
          </cell>
          <cell r="AG256">
            <v>5325.5</v>
          </cell>
          <cell r="AH256">
            <v>7714.2000000000007</v>
          </cell>
          <cell r="AI256">
            <v>798.82499999999993</v>
          </cell>
          <cell r="AJ256" t="str">
            <v>-</v>
          </cell>
          <cell r="AK256"/>
          <cell r="AL256"/>
          <cell r="AM256"/>
          <cell r="AN256"/>
          <cell r="AO256"/>
          <cell r="AP256"/>
          <cell r="AQ256"/>
          <cell r="AR256"/>
          <cell r="AS256"/>
          <cell r="AT256"/>
          <cell r="AU256"/>
          <cell r="AV256"/>
          <cell r="AW256"/>
          <cell r="AX256"/>
          <cell r="AY256">
            <v>0</v>
          </cell>
          <cell r="AZ256">
            <v>0</v>
          </cell>
          <cell r="BA256">
            <v>1</v>
          </cell>
        </row>
        <row r="257">
          <cell r="C257">
            <v>590</v>
          </cell>
          <cell r="D257" t="str">
            <v>05056482-000</v>
          </cell>
          <cell r="E257"/>
          <cell r="F257"/>
          <cell r="G257" t="str">
            <v>22056597000129</v>
          </cell>
          <cell r="H257" t="str">
            <v>DIANA CASTILHO MODA FEMININA LTDA ME</v>
          </cell>
          <cell r="I257">
            <v>14587.47</v>
          </cell>
          <cell r="J257">
            <v>10012.07</v>
          </cell>
          <cell r="K257">
            <v>3515.97</v>
          </cell>
          <cell r="L257">
            <v>100.11</v>
          </cell>
          <cell r="M257">
            <v>959.32</v>
          </cell>
          <cell r="N257">
            <v>4.1900000000000004</v>
          </cell>
          <cell r="O257">
            <v>834.24</v>
          </cell>
          <cell r="P257">
            <v>43219</v>
          </cell>
          <cell r="Q257">
            <v>0</v>
          </cell>
          <cell r="R257">
            <v>178</v>
          </cell>
          <cell r="S257" t="str">
            <v>151 a 180 dias</v>
          </cell>
          <cell r="T257">
            <v>19</v>
          </cell>
          <cell r="U257">
            <v>6</v>
          </cell>
          <cell r="V257">
            <v>1</v>
          </cell>
          <cell r="W257">
            <v>43255</v>
          </cell>
          <cell r="X257" t="str">
            <v>Multa e Mora + 10% dos juros</v>
          </cell>
          <cell r="Y257">
            <v>13176.442999999999</v>
          </cell>
          <cell r="Z257" t="str">
            <v>Multa e Mora + 10% dos juros</v>
          </cell>
          <cell r="AA257">
            <v>2427.4234468943214</v>
          </cell>
          <cell r="AB257">
            <v>1573.9880047952852</v>
          </cell>
          <cell r="AC257">
            <v>1100.5940893611826</v>
          </cell>
          <cell r="AD257" t="str">
            <v>CECOB</v>
          </cell>
          <cell r="AE257" t="str">
            <v>ACORDO QUITADO</v>
          </cell>
          <cell r="AF257" t="str">
            <v>Maior que 12k</v>
          </cell>
          <cell r="AG257">
            <v>10240</v>
          </cell>
          <cell r="AH257">
            <v>10240</v>
          </cell>
          <cell r="AI257">
            <v>1503.6</v>
          </cell>
          <cell r="AJ257" t="str">
            <v>-</v>
          </cell>
          <cell r="AK257"/>
          <cell r="AL257"/>
          <cell r="AM257"/>
          <cell r="AN257"/>
          <cell r="AO257"/>
          <cell r="AP257"/>
          <cell r="AQ257"/>
          <cell r="AR257"/>
          <cell r="AS257"/>
          <cell r="AT257"/>
          <cell r="AU257"/>
          <cell r="AV257"/>
          <cell r="AW257"/>
          <cell r="AX257"/>
          <cell r="AY257">
            <v>841.74</v>
          </cell>
          <cell r="AZ257">
            <v>5.7702946432794722E-2</v>
          </cell>
          <cell r="BA257">
            <v>1</v>
          </cell>
        </row>
        <row r="258">
          <cell r="C258">
            <v>9045</v>
          </cell>
          <cell r="D258" t="str">
            <v>A0205630-000</v>
          </cell>
          <cell r="E258"/>
          <cell r="F258"/>
          <cell r="G258" t="str">
            <v>28432314000182</v>
          </cell>
          <cell r="H258" t="str">
            <v>DIAS E GUEDES LTDA</v>
          </cell>
          <cell r="I258">
            <v>26338.18</v>
          </cell>
          <cell r="J258">
            <v>23375.39</v>
          </cell>
          <cell r="K258">
            <v>2108.61</v>
          </cell>
          <cell r="L258">
            <v>244.66</v>
          </cell>
          <cell r="M258">
            <v>609.52</v>
          </cell>
          <cell r="N258">
            <v>3.29</v>
          </cell>
          <cell r="O258">
            <v>3793.01</v>
          </cell>
          <cell r="P258">
            <v>43613</v>
          </cell>
          <cell r="Q258">
            <v>0</v>
          </cell>
          <cell r="R258">
            <v>69</v>
          </cell>
          <cell r="S258" t="str">
            <v>61 a 90 dias</v>
          </cell>
          <cell r="T258">
            <v>7</v>
          </cell>
          <cell r="U258">
            <v>3</v>
          </cell>
          <cell r="V258">
            <v>0</v>
          </cell>
          <cell r="W258"/>
          <cell r="X258" t="str">
            <v>-</v>
          </cell>
          <cell r="Y258">
            <v>26338.18</v>
          </cell>
          <cell r="Z258" t="str">
            <v>-</v>
          </cell>
          <cell r="AA258">
            <v>4752.4414219124965</v>
          </cell>
          <cell r="AB258">
            <v>3033.6990215120832</v>
          </cell>
          <cell r="AC258">
            <v>2075.2887242891134</v>
          </cell>
          <cell r="AD258" t="str">
            <v>Mascarello</v>
          </cell>
          <cell r="AE258" t="str">
            <v>ACORDO EM DIA</v>
          </cell>
          <cell r="AF258" t="str">
            <v>Maior que 12k</v>
          </cell>
          <cell r="AG258">
            <v>2411.83</v>
          </cell>
          <cell r="AH258">
            <v>23529</v>
          </cell>
          <cell r="AI258">
            <v>168.82810000000003</v>
          </cell>
          <cell r="AJ258" t="str">
            <v>-</v>
          </cell>
          <cell r="AK258"/>
          <cell r="AL258"/>
          <cell r="AM258"/>
          <cell r="AN258"/>
          <cell r="AO258"/>
          <cell r="AP258"/>
          <cell r="AQ258"/>
          <cell r="AR258"/>
          <cell r="AS258"/>
          <cell r="AT258"/>
          <cell r="AU258"/>
          <cell r="AV258"/>
          <cell r="AW258"/>
          <cell r="AX258"/>
          <cell r="AY258"/>
          <cell r="AZ258"/>
          <cell r="BA258">
            <v>6</v>
          </cell>
        </row>
        <row r="259">
          <cell r="C259">
            <v>6322</v>
          </cell>
          <cell r="D259" t="str">
            <v>A0188659-000</v>
          </cell>
          <cell r="E259"/>
          <cell r="F259"/>
          <cell r="G259" t="str">
            <v>22436859000180</v>
          </cell>
          <cell r="H259" t="str">
            <v>DIEGO DOS SANTOS CAROSO MEI</v>
          </cell>
          <cell r="I259">
            <v>5253.63</v>
          </cell>
          <cell r="J259">
            <v>4421.49</v>
          </cell>
          <cell r="K259">
            <v>602.83000000000004</v>
          </cell>
          <cell r="L259">
            <v>44.63</v>
          </cell>
          <cell r="M259">
            <v>184.68</v>
          </cell>
          <cell r="N259">
            <v>4.3899999999999997</v>
          </cell>
          <cell r="O259">
            <v>667.33</v>
          </cell>
          <cell r="P259">
            <v>43476</v>
          </cell>
          <cell r="Q259">
            <v>0</v>
          </cell>
          <cell r="R259">
            <v>81</v>
          </cell>
          <cell r="S259" t="str">
            <v>61 a 90 dias</v>
          </cell>
          <cell r="T259">
            <v>8</v>
          </cell>
          <cell r="U259">
            <v>3</v>
          </cell>
          <cell r="V259">
            <v>0</v>
          </cell>
          <cell r="W259">
            <v>43514</v>
          </cell>
          <cell r="X259" t="str">
            <v>-</v>
          </cell>
          <cell r="Y259">
            <v>5253.63</v>
          </cell>
          <cell r="Z259" t="str">
            <v>-</v>
          </cell>
          <cell r="AA259">
            <v>972.27039263426036</v>
          </cell>
          <cell r="AB259">
            <v>632.59072050609268</v>
          </cell>
          <cell r="AC259" t="str">
            <v>-</v>
          </cell>
          <cell r="AD259" t="str">
            <v>CECOB</v>
          </cell>
          <cell r="AE259" t="str">
            <v>Envio de Sms</v>
          </cell>
          <cell r="AF259" t="str">
            <v>Menor que 12k</v>
          </cell>
          <cell r="AG259">
            <v>0</v>
          </cell>
          <cell r="AH259">
            <v>0</v>
          </cell>
          <cell r="AI259">
            <v>0</v>
          </cell>
          <cell r="AJ259" t="str">
            <v>-</v>
          </cell>
          <cell r="AK259"/>
          <cell r="AL259"/>
          <cell r="AM259"/>
          <cell r="AN259"/>
          <cell r="AO259"/>
          <cell r="AP259"/>
          <cell r="AQ259"/>
          <cell r="AR259"/>
          <cell r="AS259"/>
          <cell r="AT259"/>
          <cell r="AU259"/>
          <cell r="AV259"/>
          <cell r="AW259"/>
          <cell r="AX259"/>
          <cell r="AY259"/>
          <cell r="AZ259"/>
          <cell r="BA259">
            <v>4</v>
          </cell>
        </row>
        <row r="260">
          <cell r="C260">
            <v>691</v>
          </cell>
          <cell r="D260" t="str">
            <v>05058919-000</v>
          </cell>
          <cell r="E260"/>
          <cell r="F260"/>
          <cell r="G260" t="str">
            <v>24784802000106</v>
          </cell>
          <cell r="H260" t="str">
            <v>DIEGO LOPES DA SILVEIRA MEI</v>
          </cell>
          <cell r="I260">
            <v>2036.3</v>
          </cell>
          <cell r="J260">
            <v>1620.46</v>
          </cell>
          <cell r="K260">
            <v>164.3</v>
          </cell>
          <cell r="L260">
            <v>35.700000000000003</v>
          </cell>
          <cell r="M260">
            <v>215.84</v>
          </cell>
          <cell r="N260">
            <v>4.99</v>
          </cell>
          <cell r="O260">
            <v>594.91999999999996</v>
          </cell>
          <cell r="P260">
            <v>43363</v>
          </cell>
          <cell r="Q260">
            <v>0</v>
          </cell>
          <cell r="R260">
            <v>90</v>
          </cell>
          <cell r="S260" t="str">
            <v>61 a 90 dias</v>
          </cell>
          <cell r="T260">
            <v>3</v>
          </cell>
          <cell r="U260">
            <v>3</v>
          </cell>
          <cell r="V260">
            <v>0</v>
          </cell>
          <cell r="W260">
            <v>43399</v>
          </cell>
          <cell r="X260" t="str">
            <v>-</v>
          </cell>
          <cell r="Y260">
            <v>2036.3</v>
          </cell>
          <cell r="Z260" t="str">
            <v>-</v>
          </cell>
          <cell r="AA260">
            <v>381.99674234893752</v>
          </cell>
          <cell r="AB260" t="str">
            <v>-</v>
          </cell>
          <cell r="AC260" t="str">
            <v>-</v>
          </cell>
          <cell r="AD260" t="str">
            <v>CECOB</v>
          </cell>
          <cell r="AE260" t="str">
            <v>ACORDO QUITADO</v>
          </cell>
          <cell r="AF260" t="str">
            <v>Menor que 12k</v>
          </cell>
          <cell r="AG260">
            <v>1768.6599999999999</v>
          </cell>
          <cell r="AH260">
            <v>1768.6599999999999</v>
          </cell>
          <cell r="AI260">
            <v>123.80620000000002</v>
          </cell>
          <cell r="AJ260" t="str">
            <v>-</v>
          </cell>
          <cell r="AK260"/>
          <cell r="AL260"/>
          <cell r="AM260"/>
          <cell r="AN260"/>
          <cell r="AO260"/>
          <cell r="AP260"/>
          <cell r="AQ260"/>
          <cell r="AR260"/>
          <cell r="AS260"/>
          <cell r="AT260"/>
          <cell r="AU260"/>
          <cell r="AV260"/>
          <cell r="AW260"/>
          <cell r="AX260"/>
          <cell r="AY260"/>
          <cell r="AZ260"/>
          <cell r="BA260">
            <v>3</v>
          </cell>
        </row>
        <row r="261">
          <cell r="C261">
            <v>389</v>
          </cell>
          <cell r="D261" t="str">
            <v>05033712-000</v>
          </cell>
          <cell r="E261"/>
          <cell r="F261"/>
          <cell r="G261" t="str">
            <v>21212844000176</v>
          </cell>
          <cell r="H261" t="str">
            <v>DIEGO OLSZEWSKI ESTEVAO ME</v>
          </cell>
          <cell r="I261">
            <v>2181.36</v>
          </cell>
          <cell r="J261">
            <v>1807.59</v>
          </cell>
          <cell r="K261">
            <v>97.91</v>
          </cell>
          <cell r="L261">
            <v>38.11</v>
          </cell>
          <cell r="M261">
            <v>237.75</v>
          </cell>
          <cell r="N261">
            <v>3.59</v>
          </cell>
          <cell r="O261">
            <v>952.75</v>
          </cell>
          <cell r="P261">
            <v>43424</v>
          </cell>
          <cell r="Q261">
            <v>0</v>
          </cell>
          <cell r="R261">
            <v>92</v>
          </cell>
          <cell r="S261" t="str">
            <v>91 a 120 dias</v>
          </cell>
          <cell r="T261">
            <v>2</v>
          </cell>
          <cell r="U261">
            <v>2</v>
          </cell>
          <cell r="V261">
            <v>1</v>
          </cell>
          <cell r="W261">
            <v>43461</v>
          </cell>
          <cell r="X261" t="str">
            <v>Multa e Mora + 10% dos juros</v>
          </cell>
          <cell r="Y261">
            <v>1895.7089999999998</v>
          </cell>
          <cell r="Z261" t="str">
            <v>Multa e Mora</v>
          </cell>
          <cell r="AA261">
            <v>346.22999904790544</v>
          </cell>
          <cell r="AB261" t="str">
            <v>-</v>
          </cell>
          <cell r="AC261" t="str">
            <v>-</v>
          </cell>
          <cell r="AD261" t="str">
            <v>CECOB</v>
          </cell>
          <cell r="AE261" t="str">
            <v>ACORDO QUITADO</v>
          </cell>
          <cell r="AF261" t="str">
            <v>Menor que 12k</v>
          </cell>
          <cell r="AG261">
            <v>1600</v>
          </cell>
          <cell r="AH261">
            <v>1600</v>
          </cell>
          <cell r="AI261">
            <v>144</v>
          </cell>
          <cell r="AJ261" t="str">
            <v>-</v>
          </cell>
          <cell r="AK261"/>
          <cell r="AL261"/>
          <cell r="AM261"/>
          <cell r="AN261"/>
          <cell r="AO261"/>
          <cell r="AP261"/>
          <cell r="AQ261"/>
          <cell r="AR261"/>
          <cell r="AS261"/>
          <cell r="AT261"/>
          <cell r="AU261"/>
          <cell r="AV261"/>
          <cell r="AW261"/>
          <cell r="AX261"/>
          <cell r="AY261"/>
          <cell r="AZ261"/>
          <cell r="BA261">
            <v>5</v>
          </cell>
        </row>
        <row r="262">
          <cell r="C262">
            <v>5588</v>
          </cell>
          <cell r="D262" t="str">
            <v>A0185082-000</v>
          </cell>
          <cell r="E262"/>
          <cell r="F262"/>
          <cell r="G262" t="str">
            <v>11416144000140</v>
          </cell>
          <cell r="H262" t="str">
            <v>DIEGO RACOES LTDA</v>
          </cell>
          <cell r="I262">
            <v>8912.18</v>
          </cell>
          <cell r="J262">
            <v>7659.56</v>
          </cell>
          <cell r="K262">
            <v>932.39</v>
          </cell>
          <cell r="L262">
            <v>75.2</v>
          </cell>
          <cell r="M262">
            <v>245.03</v>
          </cell>
          <cell r="N262">
            <v>4.1900000000000004</v>
          </cell>
          <cell r="O262">
            <v>1146.5999999999999</v>
          </cell>
          <cell r="P262">
            <v>43521</v>
          </cell>
          <cell r="Q262">
            <v>0</v>
          </cell>
          <cell r="R262">
            <v>70</v>
          </cell>
          <cell r="S262" t="str">
            <v>61 a 90 dias</v>
          </cell>
          <cell r="T262">
            <v>8</v>
          </cell>
          <cell r="U262">
            <v>3</v>
          </cell>
          <cell r="V262">
            <v>0</v>
          </cell>
          <cell r="W262">
            <v>43552</v>
          </cell>
          <cell r="X262" t="str">
            <v>-</v>
          </cell>
          <cell r="Y262">
            <v>8912.18</v>
          </cell>
          <cell r="Z262" t="str">
            <v>-</v>
          </cell>
          <cell r="AA262">
            <v>1641.8417849902767</v>
          </cell>
          <cell r="AB262">
            <v>1064.601760625113</v>
          </cell>
          <cell r="AC262">
            <v>744.41126723827858</v>
          </cell>
          <cell r="AD262" t="str">
            <v>CECOB</v>
          </cell>
          <cell r="AE262" t="str">
            <v>SEM RETORNO DO CONTATO</v>
          </cell>
          <cell r="AF262" t="str">
            <v>Menor que 12k</v>
          </cell>
          <cell r="AG262">
            <v>0</v>
          </cell>
          <cell r="AH262">
            <v>0</v>
          </cell>
          <cell r="AI262">
            <v>0</v>
          </cell>
          <cell r="AJ262" t="str">
            <v>-</v>
          </cell>
          <cell r="AK262"/>
          <cell r="AL262"/>
          <cell r="AM262"/>
          <cell r="AN262"/>
          <cell r="AO262"/>
          <cell r="AP262"/>
          <cell r="AQ262"/>
          <cell r="AR262"/>
          <cell r="AS262"/>
          <cell r="AT262"/>
          <cell r="AU262"/>
          <cell r="AV262"/>
          <cell r="AW262"/>
          <cell r="AX262"/>
          <cell r="AY262"/>
          <cell r="AZ262"/>
          <cell r="BA262">
            <v>4</v>
          </cell>
        </row>
        <row r="263">
          <cell r="C263">
            <v>15644</v>
          </cell>
          <cell r="D263" t="str">
            <v>A0248740-000</v>
          </cell>
          <cell r="E263"/>
          <cell r="F263"/>
          <cell r="G263" t="str">
            <v>23018530000162</v>
          </cell>
          <cell r="H263" t="str">
            <v>DIEGO REIS DOS SANTOS EIRELI</v>
          </cell>
          <cell r="I263">
            <v>24386.6</v>
          </cell>
          <cell r="J263">
            <v>20639.39</v>
          </cell>
          <cell r="K263">
            <v>3040.31</v>
          </cell>
          <cell r="L263">
            <v>132.85</v>
          </cell>
          <cell r="M263">
            <v>574.04999999999995</v>
          </cell>
          <cell r="N263">
            <v>4.1900000000000004</v>
          </cell>
          <cell r="O263">
            <v>1978.5</v>
          </cell>
          <cell r="P263">
            <v>43626</v>
          </cell>
          <cell r="Q263">
            <v>0</v>
          </cell>
          <cell r="R263">
            <v>85</v>
          </cell>
          <cell r="S263" t="str">
            <v>61 a 90 dias</v>
          </cell>
          <cell r="T263">
            <v>14</v>
          </cell>
          <cell r="U263">
            <v>3</v>
          </cell>
          <cell r="V263">
            <v>0</v>
          </cell>
          <cell r="W263">
            <v>43656</v>
          </cell>
          <cell r="X263" t="str">
            <v>-</v>
          </cell>
          <cell r="Y263">
            <v>24386.6</v>
          </cell>
          <cell r="Z263" t="str">
            <v>-</v>
          </cell>
          <cell r="AA263">
            <v>4492.6088649291059</v>
          </cell>
          <cell r="AB263">
            <v>2913.0939114403409</v>
          </cell>
          <cell r="AC263">
            <v>2036.9494118872153</v>
          </cell>
          <cell r="AD263" t="str">
            <v>Mascarello</v>
          </cell>
          <cell r="AE263" t="str">
            <v>SEM INTERESSE</v>
          </cell>
          <cell r="AF263" t="str">
            <v>Maior que 12k</v>
          </cell>
          <cell r="AG263">
            <v>0</v>
          </cell>
          <cell r="AH263">
            <v>0</v>
          </cell>
          <cell r="AI263">
            <v>0</v>
          </cell>
          <cell r="AJ263" t="str">
            <v>-</v>
          </cell>
          <cell r="AK263"/>
          <cell r="AL263"/>
          <cell r="AM263"/>
          <cell r="AN263"/>
          <cell r="AO263"/>
          <cell r="AP263"/>
          <cell r="AQ263"/>
          <cell r="AR263"/>
          <cell r="AS263"/>
          <cell r="AT263"/>
          <cell r="AU263"/>
          <cell r="AV263"/>
          <cell r="AW263"/>
          <cell r="AX263"/>
          <cell r="AY263"/>
          <cell r="AZ263"/>
          <cell r="BA263">
            <v>7</v>
          </cell>
        </row>
        <row r="264">
          <cell r="C264">
            <v>1167</v>
          </cell>
          <cell r="D264" t="str">
            <v>05069404-000</v>
          </cell>
          <cell r="E264"/>
          <cell r="F264"/>
          <cell r="G264" t="str">
            <v>21331528000113</v>
          </cell>
          <cell r="H264" t="str">
            <v>DIJAIME NABOR SAMPAIO JUNIOR MEI</v>
          </cell>
          <cell r="I264">
            <v>1314.46</v>
          </cell>
          <cell r="J264">
            <v>1085.8399999999999</v>
          </cell>
          <cell r="K264">
            <v>68.760000000000005</v>
          </cell>
          <cell r="L264">
            <v>26.29</v>
          </cell>
          <cell r="M264">
            <v>133.57</v>
          </cell>
          <cell r="N264">
            <v>4.1900000000000004</v>
          </cell>
          <cell r="O264">
            <v>577.29999999999995</v>
          </cell>
          <cell r="P264">
            <v>43476</v>
          </cell>
          <cell r="Q264">
            <v>0</v>
          </cell>
          <cell r="R264">
            <v>81</v>
          </cell>
          <cell r="S264" t="str">
            <v>61 a 90 dias</v>
          </cell>
          <cell r="T264">
            <v>2</v>
          </cell>
          <cell r="U264">
            <v>2</v>
          </cell>
          <cell r="V264">
            <v>0</v>
          </cell>
          <cell r="W264">
            <v>43535</v>
          </cell>
          <cell r="X264" t="str">
            <v>-</v>
          </cell>
          <cell r="Y264">
            <v>1314.46</v>
          </cell>
          <cell r="Z264" t="str">
            <v>-</v>
          </cell>
          <cell r="AA264" t="str">
            <v>-</v>
          </cell>
          <cell r="AB264" t="str">
            <v>-</v>
          </cell>
          <cell r="AC264" t="str">
            <v>-</v>
          </cell>
          <cell r="AD264" t="str">
            <v>CECOB</v>
          </cell>
          <cell r="AE264" t="str">
            <v>Envio de Sms</v>
          </cell>
          <cell r="AF264" t="str">
            <v>Menor que 12k</v>
          </cell>
          <cell r="AG264">
            <v>0</v>
          </cell>
          <cell r="AH264">
            <v>0</v>
          </cell>
          <cell r="AI264">
            <v>0</v>
          </cell>
          <cell r="AJ264" t="str">
            <v>-</v>
          </cell>
          <cell r="AK264"/>
          <cell r="AL264"/>
          <cell r="AM264"/>
          <cell r="AN264"/>
          <cell r="AO264"/>
          <cell r="AP264"/>
          <cell r="AQ264"/>
          <cell r="AR264"/>
          <cell r="AS264"/>
          <cell r="AT264"/>
          <cell r="AU264"/>
          <cell r="AV264"/>
          <cell r="AW264"/>
          <cell r="AX264"/>
          <cell r="AY264"/>
          <cell r="AZ264"/>
          <cell r="BA264">
            <v>4</v>
          </cell>
        </row>
        <row r="265">
          <cell r="C265">
            <v>1931</v>
          </cell>
          <cell r="D265" t="str">
            <v>05081587-000</v>
          </cell>
          <cell r="E265"/>
          <cell r="F265"/>
          <cell r="G265" t="str">
            <v>07630711000199</v>
          </cell>
          <cell r="H265" t="str">
            <v>DINA MELO RAMOS</v>
          </cell>
          <cell r="I265">
            <v>5064.82</v>
          </cell>
          <cell r="J265">
            <v>4159.79</v>
          </cell>
          <cell r="K265">
            <v>581.73</v>
          </cell>
          <cell r="L265">
            <v>54.65</v>
          </cell>
          <cell r="M265">
            <v>268.64999999999998</v>
          </cell>
          <cell r="N265">
            <v>3.49</v>
          </cell>
          <cell r="O265">
            <v>546.54</v>
          </cell>
          <cell r="P265">
            <v>43328</v>
          </cell>
          <cell r="Q265">
            <v>0</v>
          </cell>
          <cell r="R265">
            <v>125</v>
          </cell>
          <cell r="S265" t="str">
            <v>121 a 150 dias</v>
          </cell>
          <cell r="T265">
            <v>9</v>
          </cell>
          <cell r="U265">
            <v>5</v>
          </cell>
          <cell r="V265">
            <v>0</v>
          </cell>
          <cell r="W265">
            <v>43362</v>
          </cell>
          <cell r="X265" t="str">
            <v>Multa e Mora + 10% dos juros</v>
          </cell>
          <cell r="Y265">
            <v>4683.3469999999998</v>
          </cell>
          <cell r="Z265" t="str">
            <v>Multa e Mora</v>
          </cell>
          <cell r="AA265">
            <v>859.54227184194099</v>
          </cell>
          <cell r="AB265">
            <v>550.62278863975018</v>
          </cell>
          <cell r="AC265" t="str">
            <v>-</v>
          </cell>
          <cell r="AD265" t="str">
            <v>CECOB</v>
          </cell>
          <cell r="AE265" t="str">
            <v>Envio de Sms</v>
          </cell>
          <cell r="AF265" t="str">
            <v>Menor que 12k</v>
          </cell>
          <cell r="AG265">
            <v>550.62</v>
          </cell>
          <cell r="AH265">
            <v>5506.2</v>
          </cell>
          <cell r="AI265">
            <v>60.568199999999997</v>
          </cell>
          <cell r="AJ265" t="str">
            <v>-</v>
          </cell>
          <cell r="AK265"/>
          <cell r="AL265"/>
          <cell r="AM265"/>
          <cell r="AN265"/>
          <cell r="AO265"/>
          <cell r="AP265"/>
          <cell r="AQ265"/>
          <cell r="AR265"/>
          <cell r="AS265"/>
          <cell r="AT265"/>
          <cell r="AU265"/>
          <cell r="AV265"/>
          <cell r="AW265"/>
          <cell r="AX265"/>
          <cell r="AY265"/>
          <cell r="AZ265"/>
          <cell r="BA265">
            <v>4</v>
          </cell>
        </row>
        <row r="266">
          <cell r="C266">
            <v>4455</v>
          </cell>
          <cell r="D266" t="str">
            <v>A0019381-000</v>
          </cell>
          <cell r="E266" t="str">
            <v>SIM</v>
          </cell>
          <cell r="F266"/>
          <cell r="G266" t="str">
            <v>26773330000103</v>
          </cell>
          <cell r="H266" t="str">
            <v>DINAMICA CONSULTORIA EDUCACIONAL EIRELI</v>
          </cell>
          <cell r="I266">
            <v>12091.72</v>
          </cell>
          <cell r="J266">
            <v>10569.52</v>
          </cell>
          <cell r="K266">
            <v>1270.29</v>
          </cell>
          <cell r="L266">
            <v>68.3</v>
          </cell>
          <cell r="M266">
            <v>183.61</v>
          </cell>
          <cell r="N266">
            <v>4.09</v>
          </cell>
          <cell r="O266">
            <v>1138.27</v>
          </cell>
          <cell r="P266">
            <v>43335</v>
          </cell>
          <cell r="Q266">
            <v>62</v>
          </cell>
          <cell r="R266">
            <v>62</v>
          </cell>
          <cell r="S266" t="str">
            <v>61 a 90 dias</v>
          </cell>
          <cell r="T266">
            <v>12</v>
          </cell>
          <cell r="U266">
            <v>3</v>
          </cell>
          <cell r="V266">
            <v>0</v>
          </cell>
          <cell r="W266">
            <v>43368</v>
          </cell>
          <cell r="X266" t="str">
            <v>-</v>
          </cell>
          <cell r="Y266">
            <v>12091.72</v>
          </cell>
          <cell r="Z266" t="str">
            <v>-</v>
          </cell>
          <cell r="AA266">
            <v>2222.5019710766855</v>
          </cell>
          <cell r="AB266">
            <v>1438.6457307751316</v>
          </cell>
          <cell r="AC266">
            <v>1003.5669019727948</v>
          </cell>
          <cell r="AD266" t="str">
            <v>CECOB</v>
          </cell>
          <cell r="AE266" t="str">
            <v>Suspensão Da Cobrança</v>
          </cell>
          <cell r="AF266" t="str">
            <v>Maior que 12k</v>
          </cell>
          <cell r="AG266">
            <v>0</v>
          </cell>
          <cell r="AH266">
            <v>0</v>
          </cell>
          <cell r="AI266">
            <v>0</v>
          </cell>
          <cell r="AJ266" t="str">
            <v>-</v>
          </cell>
          <cell r="AK266"/>
          <cell r="AL266"/>
          <cell r="AM266"/>
          <cell r="AN266"/>
          <cell r="AO266"/>
          <cell r="AP266"/>
          <cell r="AQ266"/>
          <cell r="AR266"/>
          <cell r="AS266"/>
          <cell r="AT266"/>
          <cell r="AU266"/>
          <cell r="AV266"/>
          <cell r="AW266"/>
          <cell r="AX266"/>
          <cell r="AY266">
            <v>0</v>
          </cell>
          <cell r="AZ266">
            <v>0</v>
          </cell>
          <cell r="BA266">
            <v>3</v>
          </cell>
        </row>
        <row r="267">
          <cell r="C267">
            <v>8295</v>
          </cell>
          <cell r="D267" t="str">
            <v>A0202102-000</v>
          </cell>
          <cell r="E267" t="str">
            <v>NÃO INDICADO</v>
          </cell>
          <cell r="F267"/>
          <cell r="G267" t="str">
            <v>00434263000109</v>
          </cell>
          <cell r="H267" t="str">
            <v>DINAMICA IMPORTADORA E EXPORTADORA LTDA</v>
          </cell>
          <cell r="I267">
            <v>34311.519999999997</v>
          </cell>
          <cell r="J267">
            <v>31019.82</v>
          </cell>
          <cell r="K267">
            <v>2594.8200000000002</v>
          </cell>
          <cell r="L267">
            <v>232.61</v>
          </cell>
          <cell r="M267">
            <v>464.27</v>
          </cell>
          <cell r="N267">
            <v>2.89</v>
          </cell>
          <cell r="O267">
            <v>5815.24</v>
          </cell>
          <cell r="P267">
            <v>43472</v>
          </cell>
          <cell r="Q267">
            <v>44</v>
          </cell>
          <cell r="R267">
            <v>44</v>
          </cell>
          <cell r="S267" t="str">
            <v>31 a 60 dias</v>
          </cell>
          <cell r="T267">
            <v>6</v>
          </cell>
          <cell r="U267">
            <v>2</v>
          </cell>
          <cell r="V267">
            <v>0</v>
          </cell>
          <cell r="W267">
            <v>43510</v>
          </cell>
          <cell r="X267" t="str">
            <v>-</v>
          </cell>
          <cell r="Y267">
            <v>34311.519999999997</v>
          </cell>
          <cell r="Z267" t="str">
            <v>-</v>
          </cell>
          <cell r="AA267">
            <v>6133.4901166288164</v>
          </cell>
          <cell r="AB267">
            <v>3887.4612988590625</v>
          </cell>
          <cell r="AC267">
            <v>2632.5689113499902</v>
          </cell>
          <cell r="AD267" t="str">
            <v>Mascarello</v>
          </cell>
          <cell r="AE267" t="str">
            <v>COBRANÇA JUDICIAL</v>
          </cell>
          <cell r="AF267" t="str">
            <v>Maior que 12k</v>
          </cell>
          <cell r="AG267">
            <v>0</v>
          </cell>
          <cell r="AH267">
            <v>0</v>
          </cell>
          <cell r="AI267">
            <v>0</v>
          </cell>
          <cell r="AJ267" t="str">
            <v>-</v>
          </cell>
          <cell r="AK267"/>
          <cell r="AL267"/>
          <cell r="AM267"/>
          <cell r="AN267"/>
          <cell r="AO267"/>
          <cell r="AP267"/>
          <cell r="AQ267"/>
          <cell r="AR267"/>
          <cell r="AS267"/>
          <cell r="AT267"/>
          <cell r="AU267"/>
          <cell r="AV267"/>
          <cell r="AW267"/>
          <cell r="AX267"/>
          <cell r="AY267"/>
          <cell r="AZ267"/>
          <cell r="BA267">
            <v>4</v>
          </cell>
        </row>
        <row r="268">
          <cell r="C268">
            <v>84</v>
          </cell>
          <cell r="D268" t="str">
            <v>05027154-000</v>
          </cell>
          <cell r="E268" t="str">
            <v>ENCAMINHADO</v>
          </cell>
          <cell r="F268"/>
          <cell r="G268" t="str">
            <v>22912143000102</v>
          </cell>
          <cell r="H268" t="str">
            <v>DIRECTION CONSULTORIA TELECOM EPP LTDA</v>
          </cell>
          <cell r="I268">
            <v>34219.75</v>
          </cell>
          <cell r="J268">
            <v>17582.07</v>
          </cell>
          <cell r="K268">
            <v>8844.61</v>
          </cell>
          <cell r="L268">
            <v>382.11</v>
          </cell>
          <cell r="M268">
            <v>7410.96</v>
          </cell>
          <cell r="N268">
            <v>3.99</v>
          </cell>
          <cell r="O268">
            <v>1592.13</v>
          </cell>
          <cell r="P268">
            <v>43037</v>
          </cell>
          <cell r="Q268">
            <v>0</v>
          </cell>
          <cell r="R268">
            <v>360</v>
          </cell>
          <cell r="S268" t="str">
            <v>181 a 360 dias</v>
          </cell>
          <cell r="T268">
            <v>17</v>
          </cell>
          <cell r="U268">
            <v>12</v>
          </cell>
          <cell r="V268">
            <v>1</v>
          </cell>
          <cell r="W268">
            <v>43070</v>
          </cell>
          <cell r="X268" t="str">
            <v>Multa e Mora + 10% dos juros</v>
          </cell>
          <cell r="Y268">
            <v>25542.219000000001</v>
          </cell>
          <cell r="Z268" t="str">
            <v>Multa e Mora + 10% dos juros</v>
          </cell>
          <cell r="AA268">
            <v>4684.0043975943991</v>
          </cell>
          <cell r="AB268">
            <v>3026.7879784778611</v>
          </cell>
          <cell r="AC268">
            <v>2106.3722244370974</v>
          </cell>
          <cell r="AD268" t="str">
            <v>CECOB</v>
          </cell>
          <cell r="AE268" t="str">
            <v>Suspensão Da Cobrança</v>
          </cell>
          <cell r="AF268" t="str">
            <v>Maior que 12k</v>
          </cell>
          <cell r="AG268">
            <v>0</v>
          </cell>
          <cell r="AH268">
            <v>0</v>
          </cell>
          <cell r="AI268">
            <v>0</v>
          </cell>
          <cell r="AJ268" t="str">
            <v>-</v>
          </cell>
          <cell r="AK268" t="str">
            <v>media</v>
          </cell>
          <cell r="AL268"/>
          <cell r="AM268"/>
          <cell r="AN268"/>
          <cell r="AO268"/>
          <cell r="AP268"/>
          <cell r="AQ268"/>
          <cell r="AR268"/>
          <cell r="AS268"/>
          <cell r="AT268"/>
          <cell r="AU268"/>
          <cell r="AV268"/>
          <cell r="AW268"/>
          <cell r="AX268"/>
          <cell r="AY268">
            <v>361.27</v>
          </cell>
          <cell r="AZ268">
            <v>1.055735357505534E-2</v>
          </cell>
          <cell r="BA268">
            <v>1001</v>
          </cell>
        </row>
        <row r="269">
          <cell r="C269">
            <v>89</v>
          </cell>
          <cell r="D269" t="str">
            <v>05027910-000</v>
          </cell>
          <cell r="E269" t="str">
            <v>SIM</v>
          </cell>
          <cell r="F269"/>
          <cell r="G269" t="str">
            <v>21316627000126</v>
          </cell>
          <cell r="H269" t="str">
            <v>DIRETRIZ 3P CONSULTORIA EMPRESARIAL E SERVICOS EPP LTDA</v>
          </cell>
          <cell r="I269">
            <v>26353.48</v>
          </cell>
          <cell r="J269">
            <v>13717.91</v>
          </cell>
          <cell r="K269">
            <v>2768.39</v>
          </cell>
          <cell r="L269">
            <v>329.73</v>
          </cell>
          <cell r="M269">
            <v>9537.4500000000007</v>
          </cell>
          <cell r="N269">
            <v>3.49</v>
          </cell>
          <cell r="O269">
            <v>1648.63</v>
          </cell>
          <cell r="P269">
            <v>42955</v>
          </cell>
          <cell r="Q269">
            <v>0</v>
          </cell>
          <cell r="R269">
            <v>443</v>
          </cell>
          <cell r="S269" t="str">
            <v>acima de 360 dias</v>
          </cell>
          <cell r="T269">
            <v>10</v>
          </cell>
          <cell r="U269">
            <v>10</v>
          </cell>
          <cell r="V269">
            <v>0</v>
          </cell>
          <cell r="W269">
            <v>43024</v>
          </cell>
          <cell r="X269" t="str">
            <v>Multa e Mora + 10% dos juros</v>
          </cell>
          <cell r="Y269">
            <v>16209.460999999999</v>
          </cell>
          <cell r="Z269" t="str">
            <v>Multa e Mora + 10% dos juros</v>
          </cell>
          <cell r="AA269">
            <v>2938.4494704806348</v>
          </cell>
          <cell r="AB269">
            <v>1882.3707625755608</v>
          </cell>
          <cell r="AC269">
            <v>1294.1059177565869</v>
          </cell>
          <cell r="AD269" t="str">
            <v>Mascarello</v>
          </cell>
          <cell r="AE269" t="str">
            <v>COBRANÇA JUDICIAL</v>
          </cell>
          <cell r="AF269" t="str">
            <v>Maior que 12k</v>
          </cell>
          <cell r="AG269">
            <v>0</v>
          </cell>
          <cell r="AH269">
            <v>0</v>
          </cell>
          <cell r="AI269">
            <v>0</v>
          </cell>
          <cell r="AJ269" t="str">
            <v>-</v>
          </cell>
          <cell r="AK269"/>
          <cell r="AL269"/>
          <cell r="AM269"/>
          <cell r="AN269"/>
          <cell r="AO269"/>
          <cell r="AP269"/>
          <cell r="AQ269"/>
          <cell r="AR269"/>
          <cell r="AS269"/>
          <cell r="AT269"/>
          <cell r="AU269"/>
          <cell r="AV269"/>
          <cell r="AW269"/>
          <cell r="AX269"/>
          <cell r="AY269">
            <v>807.26</v>
          </cell>
          <cell r="AZ269">
            <v>3.0632007613415762E-2</v>
          </cell>
          <cell r="BA269">
            <v>1</v>
          </cell>
        </row>
        <row r="270">
          <cell r="C270">
            <v>1316</v>
          </cell>
          <cell r="D270" t="str">
            <v>05074506-000</v>
          </cell>
          <cell r="E270" t="str">
            <v>SIM</v>
          </cell>
          <cell r="F270"/>
          <cell r="G270" t="str">
            <v>07577640000108</v>
          </cell>
          <cell r="H270" t="str">
            <v>DISTRIBUIDORA DE PRODUTOS ALIMENTICIOS FREIRE LTDA ME</v>
          </cell>
          <cell r="I270">
            <v>9916.98</v>
          </cell>
          <cell r="J270">
            <v>8388.09</v>
          </cell>
          <cell r="K270">
            <v>1055.42</v>
          </cell>
          <cell r="L270">
            <v>88.17</v>
          </cell>
          <cell r="M270">
            <v>385.3</v>
          </cell>
          <cell r="N270">
            <v>3.49</v>
          </cell>
          <cell r="O270">
            <v>1102.08</v>
          </cell>
          <cell r="P270">
            <v>43294</v>
          </cell>
          <cell r="Q270">
            <v>0</v>
          </cell>
          <cell r="R270">
            <v>103</v>
          </cell>
          <cell r="S270" t="str">
            <v>91 a 120 dias</v>
          </cell>
          <cell r="T270">
            <v>9</v>
          </cell>
          <cell r="U270">
            <v>4</v>
          </cell>
          <cell r="V270">
            <v>0</v>
          </cell>
          <cell r="W270">
            <v>43326</v>
          </cell>
          <cell r="X270" t="str">
            <v>Multa e Mora + 10% dos juros</v>
          </cell>
          <cell r="Y270">
            <v>9337.9680000000008</v>
          </cell>
          <cell r="Z270" t="str">
            <v>Multa e Mora</v>
          </cell>
          <cell r="AA270">
            <v>1711.9185492335976</v>
          </cell>
          <cell r="AB270">
            <v>1096.6550411571327</v>
          </cell>
          <cell r="AC270">
            <v>753.93636934587187</v>
          </cell>
          <cell r="AD270" t="str">
            <v>CECOB</v>
          </cell>
          <cell r="AE270" t="str">
            <v>NÃO INDICADO PARA AJUIZAR</v>
          </cell>
          <cell r="AF270" t="str">
            <v>Menor que 12k</v>
          </cell>
          <cell r="AG270">
            <v>0</v>
          </cell>
          <cell r="AH270">
            <v>0</v>
          </cell>
          <cell r="AI270">
            <v>0</v>
          </cell>
          <cell r="AJ270" t="str">
            <v>-</v>
          </cell>
          <cell r="AK270"/>
          <cell r="AL270"/>
          <cell r="AM270"/>
          <cell r="AN270"/>
          <cell r="AO270"/>
          <cell r="AP270"/>
          <cell r="AQ270"/>
          <cell r="AR270"/>
          <cell r="AS270"/>
          <cell r="AT270"/>
          <cell r="AU270"/>
          <cell r="AV270"/>
          <cell r="AW270"/>
          <cell r="AX270"/>
          <cell r="AY270">
            <v>748.33</v>
          </cell>
          <cell r="AZ270">
            <v>7.5459464474063681E-2</v>
          </cell>
          <cell r="BA270">
            <v>4</v>
          </cell>
        </row>
        <row r="271">
          <cell r="C271">
            <v>1165</v>
          </cell>
          <cell r="D271" t="str">
            <v>05068341-000</v>
          </cell>
          <cell r="E271"/>
          <cell r="F271"/>
          <cell r="G271" t="str">
            <v>19890156000113</v>
          </cell>
          <cell r="H271" t="str">
            <v>DISTRIBUIDORA RODRIGUES &amp; SANTOS LTDA ME</v>
          </cell>
          <cell r="I271">
            <v>18275.34</v>
          </cell>
          <cell r="J271">
            <v>16018.89</v>
          </cell>
          <cell r="K271">
            <v>1845.16</v>
          </cell>
          <cell r="L271">
            <v>101.78</v>
          </cell>
          <cell r="M271">
            <v>309.51</v>
          </cell>
          <cell r="N271">
            <v>3.49</v>
          </cell>
          <cell r="O271">
            <v>1559.26</v>
          </cell>
          <cell r="P271">
            <v>43518</v>
          </cell>
          <cell r="Q271">
            <v>0</v>
          </cell>
          <cell r="R271">
            <v>73</v>
          </cell>
          <cell r="S271" t="str">
            <v>61 a 90 dias</v>
          </cell>
          <cell r="T271">
            <v>13</v>
          </cell>
          <cell r="U271">
            <v>3</v>
          </cell>
          <cell r="V271">
            <v>2</v>
          </cell>
          <cell r="W271">
            <v>43551</v>
          </cell>
          <cell r="X271" t="str">
            <v>-</v>
          </cell>
          <cell r="Y271">
            <v>18275.34</v>
          </cell>
          <cell r="Z271" t="str">
            <v>-</v>
          </cell>
          <cell r="AA271">
            <v>3312.9518091843752</v>
          </cell>
          <cell r="AB271">
            <v>2122.2769648002268</v>
          </cell>
          <cell r="AC271">
            <v>1459.038375366933</v>
          </cell>
          <cell r="AD271" t="str">
            <v>Mascarello</v>
          </cell>
          <cell r="AE271" t="str">
            <v>AJUIZAR</v>
          </cell>
          <cell r="AF271" t="str">
            <v>Maior que 12k</v>
          </cell>
          <cell r="AG271">
            <v>3678.6000000000004</v>
          </cell>
          <cell r="AH271">
            <v>24000</v>
          </cell>
          <cell r="AI271">
            <v>494.38400000000001</v>
          </cell>
          <cell r="AJ271" t="str">
            <v>-</v>
          </cell>
          <cell r="AK271"/>
          <cell r="AL271"/>
          <cell r="AM271"/>
          <cell r="AN271"/>
          <cell r="AO271"/>
          <cell r="AP271"/>
          <cell r="AQ271"/>
          <cell r="AR271"/>
          <cell r="AS271"/>
          <cell r="AT271"/>
          <cell r="AU271"/>
          <cell r="AV271"/>
          <cell r="AW271"/>
          <cell r="AX271"/>
          <cell r="AY271"/>
          <cell r="AZ271"/>
          <cell r="BA271">
            <v>4</v>
          </cell>
        </row>
        <row r="272">
          <cell r="C272">
            <v>5499</v>
          </cell>
          <cell r="D272" t="str">
            <v>A0147215-000</v>
          </cell>
          <cell r="E272"/>
          <cell r="F272"/>
          <cell r="G272" t="str">
            <v>24771894000181</v>
          </cell>
          <cell r="H272" t="str">
            <v>DISTRIBUIDORA RODRIGUES EIRELI</v>
          </cell>
          <cell r="I272">
            <v>11453.49</v>
          </cell>
          <cell r="J272">
            <v>9788.07</v>
          </cell>
          <cell r="K272">
            <v>439.5</v>
          </cell>
          <cell r="L272">
            <v>229.07</v>
          </cell>
          <cell r="M272">
            <v>996.85</v>
          </cell>
          <cell r="N272">
            <v>4.49</v>
          </cell>
          <cell r="O272">
            <v>10227.57</v>
          </cell>
          <cell r="P272">
            <v>43538</v>
          </cell>
          <cell r="Q272">
            <v>0</v>
          </cell>
          <cell r="R272">
            <v>53</v>
          </cell>
          <cell r="S272" t="str">
            <v>31 a 60 dias</v>
          </cell>
          <cell r="T272">
            <v>1</v>
          </cell>
          <cell r="U272">
            <v>1</v>
          </cell>
          <cell r="V272">
            <v>0</v>
          </cell>
          <cell r="W272">
            <v>43585</v>
          </cell>
          <cell r="X272" t="str">
            <v>-</v>
          </cell>
          <cell r="Y272">
            <v>11453.49</v>
          </cell>
          <cell r="Z272" t="str">
            <v>-</v>
          </cell>
          <cell r="AA272">
            <v>2124.4786452407839</v>
          </cell>
          <cell r="AB272">
            <v>1384.5984915406618</v>
          </cell>
          <cell r="AC272">
            <v>975.0196185583452</v>
          </cell>
          <cell r="AD272" t="str">
            <v>CECOB</v>
          </cell>
          <cell r="AE272" t="str">
            <v>NÃO INDICADO PARA AJUIZAR</v>
          </cell>
          <cell r="AF272" t="str">
            <v>Menor que 12k</v>
          </cell>
          <cell r="AG272">
            <v>11613.79</v>
          </cell>
          <cell r="AH272">
            <v>0</v>
          </cell>
          <cell r="AI272">
            <v>580.68950000000007</v>
          </cell>
          <cell r="AJ272" t="str">
            <v>-</v>
          </cell>
          <cell r="AK272"/>
          <cell r="AL272"/>
          <cell r="AM272"/>
          <cell r="AN272"/>
          <cell r="AO272"/>
          <cell r="AP272"/>
          <cell r="AQ272"/>
          <cell r="AR272"/>
          <cell r="AS272"/>
          <cell r="AT272"/>
          <cell r="AU272"/>
          <cell r="AV272"/>
          <cell r="AW272"/>
          <cell r="AX272"/>
          <cell r="AY272"/>
          <cell r="AZ272"/>
          <cell r="BA272">
            <v>4</v>
          </cell>
        </row>
        <row r="273">
          <cell r="C273">
            <v>70</v>
          </cell>
          <cell r="D273" t="str">
            <v>05026768-000</v>
          </cell>
          <cell r="E273" t="str">
            <v>ENCAMINHADO</v>
          </cell>
          <cell r="F273"/>
          <cell r="G273" t="str">
            <v>02945090000119</v>
          </cell>
          <cell r="H273" t="str">
            <v>DIVINA MODAS LTDA ME</v>
          </cell>
          <cell r="I273">
            <v>59359.57</v>
          </cell>
          <cell r="J273">
            <v>44121.31</v>
          </cell>
          <cell r="K273">
            <v>7847.87</v>
          </cell>
          <cell r="L273">
            <v>640.96</v>
          </cell>
          <cell r="M273">
            <v>6749.43</v>
          </cell>
          <cell r="N273">
            <v>2.79</v>
          </cell>
          <cell r="O273">
            <v>3560.9</v>
          </cell>
          <cell r="P273">
            <v>43126</v>
          </cell>
          <cell r="Q273">
            <v>0</v>
          </cell>
          <cell r="R273">
            <v>271</v>
          </cell>
          <cell r="S273" t="str">
            <v>181 a 360 dias</v>
          </cell>
          <cell r="T273">
            <v>15</v>
          </cell>
          <cell r="U273">
            <v>9</v>
          </cell>
          <cell r="V273">
            <v>1</v>
          </cell>
          <cell r="W273">
            <v>43161</v>
          </cell>
          <cell r="X273" t="str">
            <v>Multa e Mora + 10% dos juros</v>
          </cell>
          <cell r="Y273">
            <v>51184.392999999996</v>
          </cell>
          <cell r="Z273" t="str">
            <v>Multa e Mora + 10% dos juros</v>
          </cell>
          <cell r="AA273">
            <v>9128.1757405578919</v>
          </cell>
          <cell r="AB273">
            <v>5775.1166391580937</v>
          </cell>
          <cell r="AC273">
            <v>3900.8617119154046</v>
          </cell>
          <cell r="AD273" t="str">
            <v>CECOB</v>
          </cell>
          <cell r="AE273" t="str">
            <v>Suspensão Da Cobrança</v>
          </cell>
          <cell r="AF273" t="str">
            <v>Maior que 12k</v>
          </cell>
          <cell r="AG273">
            <v>0</v>
          </cell>
          <cell r="AH273">
            <v>0</v>
          </cell>
          <cell r="AI273">
            <v>0</v>
          </cell>
          <cell r="AJ273" t="str">
            <v>-</v>
          </cell>
          <cell r="AK273" t="str">
            <v>baixa</v>
          </cell>
          <cell r="AL273"/>
          <cell r="AM273"/>
          <cell r="AN273"/>
          <cell r="AO273"/>
          <cell r="AP273"/>
          <cell r="AQ273"/>
          <cell r="AR273"/>
          <cell r="AS273"/>
          <cell r="AT273"/>
          <cell r="AU273"/>
          <cell r="AV273"/>
          <cell r="AW273"/>
          <cell r="AX273"/>
          <cell r="AY273">
            <v>1483.98</v>
          </cell>
          <cell r="AZ273">
            <v>2.4999844170030209E-2</v>
          </cell>
          <cell r="BA273">
            <v>1</v>
          </cell>
        </row>
        <row r="274">
          <cell r="C274">
            <v>3457</v>
          </cell>
          <cell r="D274" t="str">
            <v>A0012124-000</v>
          </cell>
          <cell r="E274"/>
          <cell r="F274"/>
          <cell r="G274" t="str">
            <v>07952879000110</v>
          </cell>
          <cell r="H274" t="str">
            <v>DM 2 EVENTOS LTDA</v>
          </cell>
          <cell r="I274">
            <v>9596.3799999999992</v>
          </cell>
          <cell r="J274">
            <v>8409.7199999999993</v>
          </cell>
          <cell r="K274">
            <v>542.13</v>
          </cell>
          <cell r="L274">
            <v>179.04</v>
          </cell>
          <cell r="M274">
            <v>465.49</v>
          </cell>
          <cell r="N274">
            <v>3.19</v>
          </cell>
          <cell r="O274">
            <v>2983.95</v>
          </cell>
          <cell r="P274">
            <v>43451</v>
          </cell>
          <cell r="Q274">
            <v>0</v>
          </cell>
          <cell r="R274">
            <v>65</v>
          </cell>
          <cell r="S274" t="str">
            <v>61 a 90 dias</v>
          </cell>
          <cell r="T274">
            <v>3</v>
          </cell>
          <cell r="U274">
            <v>3</v>
          </cell>
          <cell r="V274">
            <v>0</v>
          </cell>
          <cell r="W274">
            <v>43488</v>
          </cell>
          <cell r="X274" t="str">
            <v>-</v>
          </cell>
          <cell r="Y274">
            <v>9596.3799999999992</v>
          </cell>
          <cell r="Z274" t="str">
            <v>-</v>
          </cell>
          <cell r="AA274">
            <v>1727.5311352595145</v>
          </cell>
          <cell r="AB274">
            <v>1100.8081743092746</v>
          </cell>
          <cell r="AC274">
            <v>751.15405229732414</v>
          </cell>
          <cell r="AD274" t="str">
            <v>CECOB</v>
          </cell>
          <cell r="AE274" t="str">
            <v>ACORDO EM DIA</v>
          </cell>
          <cell r="AF274" t="str">
            <v>Menor que 12k</v>
          </cell>
          <cell r="AG274">
            <v>10187.680000000002</v>
          </cell>
          <cell r="AH274">
            <v>11008</v>
          </cell>
          <cell r="AI274">
            <v>713.13760000000002</v>
          </cell>
          <cell r="AJ274" t="str">
            <v>-</v>
          </cell>
          <cell r="AK274"/>
          <cell r="AL274"/>
          <cell r="AM274"/>
          <cell r="AN274"/>
          <cell r="AO274"/>
          <cell r="AP274"/>
          <cell r="AQ274"/>
          <cell r="AR274"/>
          <cell r="AS274"/>
          <cell r="AT274"/>
          <cell r="AU274"/>
          <cell r="AV274"/>
          <cell r="AW274"/>
          <cell r="AX274"/>
          <cell r="AY274"/>
          <cell r="AZ274"/>
          <cell r="BA274">
            <v>4</v>
          </cell>
        </row>
        <row r="275">
          <cell r="C275">
            <v>8882</v>
          </cell>
          <cell r="D275" t="str">
            <v>A0204703-000</v>
          </cell>
          <cell r="E275"/>
          <cell r="F275"/>
          <cell r="G275" t="str">
            <v>26908902000114</v>
          </cell>
          <cell r="H275" t="str">
            <v>DNZ MOREIRA HELP SMART</v>
          </cell>
          <cell r="I275">
            <v>9966.09</v>
          </cell>
          <cell r="J275">
            <v>8444.77</v>
          </cell>
          <cell r="K275">
            <v>1155.73</v>
          </cell>
          <cell r="L275">
            <v>76.989999999999995</v>
          </cell>
          <cell r="M275">
            <v>288.60000000000002</v>
          </cell>
          <cell r="N275">
            <v>4.49</v>
          </cell>
          <cell r="O275">
            <v>1161.26</v>
          </cell>
          <cell r="P275">
            <v>43550</v>
          </cell>
          <cell r="Q275">
            <v>0</v>
          </cell>
          <cell r="R275">
            <v>76</v>
          </cell>
          <cell r="S275" t="str">
            <v>61 a 90 dias</v>
          </cell>
          <cell r="T275">
            <v>9</v>
          </cell>
          <cell r="U275">
            <v>3</v>
          </cell>
          <cell r="V275">
            <v>0</v>
          </cell>
          <cell r="W275">
            <v>43585</v>
          </cell>
          <cell r="X275" t="str">
            <v>-</v>
          </cell>
          <cell r="Y275">
            <v>9966.09</v>
          </cell>
          <cell r="Z275" t="str">
            <v>-</v>
          </cell>
          <cell r="AA275">
            <v>1848.5846132093995</v>
          </cell>
          <cell r="AB275">
            <v>1204.7885125458247</v>
          </cell>
          <cell r="AC275">
            <v>848.39933245832833</v>
          </cell>
          <cell r="AD275" t="str">
            <v>CECOB</v>
          </cell>
          <cell r="AE275" t="str">
            <v>SEM CONTATO</v>
          </cell>
          <cell r="AF275" t="str">
            <v>Menor que 12k</v>
          </cell>
          <cell r="AG275">
            <v>0</v>
          </cell>
          <cell r="AH275">
            <v>0</v>
          </cell>
          <cell r="AI275">
            <v>0</v>
          </cell>
          <cell r="AJ275" t="str">
            <v>-</v>
          </cell>
          <cell r="AK275"/>
          <cell r="AL275"/>
          <cell r="AM275"/>
          <cell r="AN275"/>
          <cell r="AO275"/>
          <cell r="AP275"/>
          <cell r="AQ275"/>
          <cell r="AR275"/>
          <cell r="AS275"/>
          <cell r="AT275"/>
          <cell r="AU275"/>
          <cell r="AV275"/>
          <cell r="AW275"/>
          <cell r="AX275"/>
          <cell r="AY275"/>
          <cell r="AZ275"/>
          <cell r="BA275">
            <v>4</v>
          </cell>
        </row>
        <row r="276">
          <cell r="C276">
            <v>167</v>
          </cell>
          <cell r="D276" t="str">
            <v>05029698-000</v>
          </cell>
          <cell r="E276" t="str">
            <v>ENCAMINHADO</v>
          </cell>
          <cell r="F276"/>
          <cell r="G276" t="str">
            <v>11432785000198</v>
          </cell>
          <cell r="H276" t="str">
            <v>DOUGLAS DE OLIVEIRA ZEFERINO</v>
          </cell>
          <cell r="I276">
            <v>16866.25</v>
          </cell>
          <cell r="J276">
            <v>12231.17</v>
          </cell>
          <cell r="K276">
            <v>2998.1</v>
          </cell>
          <cell r="L276">
            <v>153.9</v>
          </cell>
          <cell r="M276">
            <v>1483.08</v>
          </cell>
          <cell r="N276">
            <v>3.99</v>
          </cell>
          <cell r="O276">
            <v>1099.32</v>
          </cell>
          <cell r="P276">
            <v>43200</v>
          </cell>
          <cell r="Q276">
            <v>0</v>
          </cell>
          <cell r="R276">
            <v>197</v>
          </cell>
          <cell r="S276" t="str">
            <v>181 a 360 dias</v>
          </cell>
          <cell r="T276">
            <v>15</v>
          </cell>
          <cell r="U276">
            <v>7</v>
          </cell>
          <cell r="V276">
            <v>1</v>
          </cell>
          <cell r="W276">
            <v>43235</v>
          </cell>
          <cell r="X276" t="str">
            <v>Multa e Mora + 10% dos juros</v>
          </cell>
          <cell r="Y276">
            <v>14929.46</v>
          </cell>
          <cell r="Z276" t="str">
            <v>Multa e Mora + 10% dos juros</v>
          </cell>
          <cell r="AA276">
            <v>2737.8066210187008</v>
          </cell>
          <cell r="AB276">
            <v>1769.161483313806</v>
          </cell>
          <cell r="AC276">
            <v>1231.177286117728</v>
          </cell>
          <cell r="AD276" t="str">
            <v>CECOB</v>
          </cell>
          <cell r="AE276" t="str">
            <v>Suspensão Da Cobrança</v>
          </cell>
          <cell r="AF276" t="str">
            <v>Maior que 12k</v>
          </cell>
          <cell r="AG276">
            <v>0</v>
          </cell>
          <cell r="AH276">
            <v>0</v>
          </cell>
          <cell r="AI276">
            <v>0</v>
          </cell>
          <cell r="AJ276" t="str">
            <v>-</v>
          </cell>
          <cell r="AK276"/>
          <cell r="AL276"/>
          <cell r="AM276"/>
          <cell r="AN276"/>
          <cell r="AO276"/>
          <cell r="AP276"/>
          <cell r="AQ276"/>
          <cell r="AR276"/>
          <cell r="AS276"/>
          <cell r="AT276"/>
          <cell r="AU276"/>
          <cell r="AV276"/>
          <cell r="AW276"/>
          <cell r="AX276"/>
          <cell r="AY276">
            <v>187.74</v>
          </cell>
          <cell r="AZ276">
            <v>1.1131105017416439E-2</v>
          </cell>
          <cell r="BA276">
            <v>1</v>
          </cell>
        </row>
        <row r="277">
          <cell r="C277">
            <v>306</v>
          </cell>
          <cell r="D277" t="str">
            <v>05031708-000</v>
          </cell>
          <cell r="E277" t="str">
            <v>SIM</v>
          </cell>
          <cell r="F277"/>
          <cell r="G277" t="str">
            <v>18274255000108</v>
          </cell>
          <cell r="H277" t="str">
            <v>DRA CONSULTORIA CONTABIL E FINANCEIRA EPP LTDA</v>
          </cell>
          <cell r="I277">
            <v>39233.49</v>
          </cell>
          <cell r="J277">
            <v>27470.71</v>
          </cell>
          <cell r="K277">
            <v>9260.33</v>
          </cell>
          <cell r="L277">
            <v>258.12</v>
          </cell>
          <cell r="M277">
            <v>2244.33</v>
          </cell>
          <cell r="N277">
            <v>2.99</v>
          </cell>
          <cell r="O277">
            <v>1843.7</v>
          </cell>
          <cell r="P277">
            <v>43199</v>
          </cell>
          <cell r="Q277">
            <v>0</v>
          </cell>
          <cell r="R277">
            <v>212</v>
          </cell>
          <cell r="S277" t="str">
            <v>181 a 360 dias</v>
          </cell>
          <cell r="T277">
            <v>23</v>
          </cell>
          <cell r="U277">
            <v>7</v>
          </cell>
          <cell r="V277">
            <v>1</v>
          </cell>
          <cell r="W277">
            <v>43063</v>
          </cell>
          <cell r="X277" t="str">
            <v>Multa e Mora + 10% dos juros</v>
          </cell>
          <cell r="Y277">
            <v>35805.006999999998</v>
          </cell>
          <cell r="Z277" t="str">
            <v>Multa e Mora + 10% dos juros</v>
          </cell>
          <cell r="AA277">
            <v>6415.5008286367329</v>
          </cell>
          <cell r="AB277">
            <v>4073.4996314181312</v>
          </cell>
          <cell r="AC277">
            <v>2765.596966531019</v>
          </cell>
          <cell r="AD277" t="str">
            <v>Malta</v>
          </cell>
          <cell r="AE277" t="str">
            <v>COBRANÇA JUDICIAL</v>
          </cell>
          <cell r="AF277" t="str">
            <v>Maior que 12k</v>
          </cell>
          <cell r="AG277">
            <v>0</v>
          </cell>
          <cell r="AH277">
            <v>0</v>
          </cell>
          <cell r="AI277">
            <v>0</v>
          </cell>
          <cell r="AJ277" t="str">
            <v>-</v>
          </cell>
          <cell r="AK277"/>
          <cell r="AL277"/>
          <cell r="AM277"/>
          <cell r="AN277"/>
          <cell r="AO277"/>
          <cell r="AP277"/>
          <cell r="AQ277"/>
          <cell r="AR277"/>
          <cell r="AS277"/>
          <cell r="AT277"/>
          <cell r="AU277"/>
          <cell r="AV277"/>
          <cell r="AW277"/>
          <cell r="AX277"/>
          <cell r="AY277">
            <v>0</v>
          </cell>
          <cell r="AZ277">
            <v>0</v>
          </cell>
          <cell r="BA277">
            <v>1</v>
          </cell>
        </row>
        <row r="278">
          <cell r="C278">
            <v>8259</v>
          </cell>
          <cell r="D278" t="str">
            <v>A0204058-000</v>
          </cell>
          <cell r="E278"/>
          <cell r="F278"/>
          <cell r="G278" t="str">
            <v>18073355000176</v>
          </cell>
          <cell r="H278" t="str">
            <v>DRL SONDAGEM DE SOLO LTDA</v>
          </cell>
          <cell r="I278">
            <v>32896.92</v>
          </cell>
          <cell r="J278">
            <v>29434.59</v>
          </cell>
          <cell r="K278">
            <v>2762.36</v>
          </cell>
          <cell r="L278">
            <v>206.89</v>
          </cell>
          <cell r="M278">
            <v>493.08</v>
          </cell>
          <cell r="N278">
            <v>3.19</v>
          </cell>
          <cell r="O278">
            <v>3214.79</v>
          </cell>
          <cell r="P278">
            <v>43489</v>
          </cell>
          <cell r="Q278">
            <v>0</v>
          </cell>
          <cell r="R278">
            <v>68</v>
          </cell>
          <cell r="S278" t="str">
            <v>61 a 90 dias</v>
          </cell>
          <cell r="T278">
            <v>11</v>
          </cell>
          <cell r="U278">
            <v>3</v>
          </cell>
          <cell r="V278">
            <v>0</v>
          </cell>
          <cell r="W278">
            <v>43524</v>
          </cell>
          <cell r="X278" t="str">
            <v>-</v>
          </cell>
          <cell r="Y278">
            <v>32896.92</v>
          </cell>
          <cell r="Z278" t="str">
            <v>-</v>
          </cell>
          <cell r="AA278">
            <v>5922.0720265497439</v>
          </cell>
          <cell r="AB278">
            <v>3773.6311448273477</v>
          </cell>
          <cell r="AC278">
            <v>2574.9975267862351</v>
          </cell>
          <cell r="AD278" t="str">
            <v>Mascarello</v>
          </cell>
          <cell r="AE278" t="str">
            <v>ACORDO QUITADO</v>
          </cell>
          <cell r="AF278" t="str">
            <v>Maior que 12k</v>
          </cell>
          <cell r="AG278">
            <v>16620.16</v>
          </cell>
          <cell r="AH278">
            <v>41200</v>
          </cell>
          <cell r="AI278">
            <v>1521.5061000000001</v>
          </cell>
          <cell r="AJ278" t="str">
            <v>-</v>
          </cell>
          <cell r="AK278"/>
          <cell r="AL278"/>
          <cell r="AM278"/>
          <cell r="AN278"/>
          <cell r="AO278"/>
          <cell r="AP278"/>
          <cell r="AQ278"/>
          <cell r="AR278"/>
          <cell r="AS278"/>
          <cell r="AT278"/>
          <cell r="AU278"/>
          <cell r="AV278"/>
          <cell r="AW278"/>
          <cell r="AX278"/>
          <cell r="AY278"/>
          <cell r="AZ278"/>
          <cell r="BA278">
            <v>5</v>
          </cell>
        </row>
        <row r="279">
          <cell r="C279">
            <v>4834</v>
          </cell>
          <cell r="D279" t="str">
            <v>A0023748-000</v>
          </cell>
          <cell r="E279"/>
          <cell r="F279"/>
          <cell r="G279" t="str">
            <v>19489037000153</v>
          </cell>
          <cell r="H279" t="str">
            <v>DROGARIA FARMALE EIRELI</v>
          </cell>
          <cell r="I279">
            <v>4068.85</v>
          </cell>
          <cell r="J279">
            <v>3393.1</v>
          </cell>
          <cell r="K279">
            <v>456.68</v>
          </cell>
          <cell r="L279">
            <v>38.54</v>
          </cell>
          <cell r="M279">
            <v>180.53</v>
          </cell>
          <cell r="N279">
            <v>4.1900000000000004</v>
          </cell>
          <cell r="O279">
            <v>569.29</v>
          </cell>
          <cell r="P279">
            <v>43502</v>
          </cell>
          <cell r="Q279">
            <v>0</v>
          </cell>
          <cell r="R279">
            <v>89</v>
          </cell>
          <cell r="S279" t="str">
            <v>61 a 90 dias</v>
          </cell>
          <cell r="T279">
            <v>7</v>
          </cell>
          <cell r="U279">
            <v>3</v>
          </cell>
          <cell r="V279">
            <v>0</v>
          </cell>
          <cell r="W279">
            <v>43532</v>
          </cell>
          <cell r="X279" t="str">
            <v>-</v>
          </cell>
          <cell r="Y279">
            <v>4068.85</v>
          </cell>
          <cell r="Z279" t="str">
            <v>-</v>
          </cell>
          <cell r="AA279">
            <v>749.58180230400274</v>
          </cell>
          <cell r="AB279" t="str">
            <v>-</v>
          </cell>
          <cell r="AC279" t="str">
            <v>-</v>
          </cell>
          <cell r="AD279" t="str">
            <v>CECOB</v>
          </cell>
          <cell r="AE279" t="str">
            <v>SEM RETORNO DO CONTATO</v>
          </cell>
          <cell r="AF279" t="str">
            <v>Menor que 12k</v>
          </cell>
          <cell r="AG279">
            <v>0</v>
          </cell>
          <cell r="AH279">
            <v>0</v>
          </cell>
          <cell r="AI279">
            <v>0</v>
          </cell>
          <cell r="AJ279" t="str">
            <v>-</v>
          </cell>
          <cell r="AK279"/>
          <cell r="AL279"/>
          <cell r="AM279"/>
          <cell r="AN279"/>
          <cell r="AO279"/>
          <cell r="AP279"/>
          <cell r="AQ279"/>
          <cell r="AR279"/>
          <cell r="AS279"/>
          <cell r="AT279"/>
          <cell r="AU279"/>
          <cell r="AV279"/>
          <cell r="AW279"/>
          <cell r="AX279"/>
          <cell r="AY279"/>
          <cell r="AZ279"/>
          <cell r="BA279">
            <v>4</v>
          </cell>
        </row>
        <row r="280">
          <cell r="C280">
            <v>4444</v>
          </cell>
          <cell r="D280" t="str">
            <v>A0019137-000</v>
          </cell>
          <cell r="E280"/>
          <cell r="F280"/>
          <cell r="G280" t="str">
            <v>20044372000127</v>
          </cell>
          <cell r="H280" t="str">
            <v>DRYWALL MULTISERVICE GESSO ACARTONADO E BLINDEX EIRELI</v>
          </cell>
          <cell r="I280">
            <v>7265.04</v>
          </cell>
          <cell r="J280">
            <v>6099.94</v>
          </cell>
          <cell r="K280">
            <v>739.8</v>
          </cell>
          <cell r="L280">
            <v>78.3</v>
          </cell>
          <cell r="M280">
            <v>347</v>
          </cell>
          <cell r="N280">
            <v>3.99</v>
          </cell>
          <cell r="O280">
            <v>1163.26</v>
          </cell>
          <cell r="P280">
            <v>43536</v>
          </cell>
          <cell r="Q280">
            <v>0</v>
          </cell>
          <cell r="R280">
            <v>90</v>
          </cell>
          <cell r="S280" t="str">
            <v>61 a 90 dias</v>
          </cell>
          <cell r="T280">
            <v>6</v>
          </cell>
          <cell r="U280">
            <v>3</v>
          </cell>
          <cell r="V280">
            <v>0</v>
          </cell>
          <cell r="W280">
            <v>43571</v>
          </cell>
          <cell r="X280" t="str">
            <v>-</v>
          </cell>
          <cell r="Y280">
            <v>7265.04</v>
          </cell>
          <cell r="Z280" t="str">
            <v>-</v>
          </cell>
          <cell r="AA280">
            <v>1332.2835932422006</v>
          </cell>
          <cell r="AB280">
            <v>860.91720281471237</v>
          </cell>
          <cell r="AC280" t="str">
            <v>-</v>
          </cell>
          <cell r="AD280" t="str">
            <v>CECOB</v>
          </cell>
          <cell r="AE280" t="str">
            <v>SEM RETORNO DO CONTATO</v>
          </cell>
          <cell r="AF280" t="str">
            <v>Menor que 12k</v>
          </cell>
          <cell r="AG280">
            <v>0</v>
          </cell>
          <cell r="AH280">
            <v>0</v>
          </cell>
          <cell r="AI280">
            <v>0</v>
          </cell>
          <cell r="AJ280" t="str">
            <v>-</v>
          </cell>
          <cell r="AK280"/>
          <cell r="AL280"/>
          <cell r="AM280"/>
          <cell r="AN280"/>
          <cell r="AO280"/>
          <cell r="AP280"/>
          <cell r="AQ280"/>
          <cell r="AR280"/>
          <cell r="AS280"/>
          <cell r="AT280"/>
          <cell r="AU280"/>
          <cell r="AV280"/>
          <cell r="AW280"/>
          <cell r="AX280"/>
          <cell r="AY280"/>
          <cell r="AZ280"/>
          <cell r="BA280">
            <v>4</v>
          </cell>
        </row>
        <row r="281">
          <cell r="C281">
            <v>11446</v>
          </cell>
          <cell r="D281" t="str">
            <v>A0215191-000</v>
          </cell>
          <cell r="E281"/>
          <cell r="F281"/>
          <cell r="G281" t="str">
            <v>21298233000192</v>
          </cell>
          <cell r="H281" t="str">
            <v>DUARTE E BARBOSA LTDA</v>
          </cell>
          <cell r="I281">
            <v>11546.16</v>
          </cell>
          <cell r="J281">
            <v>10338.370000000001</v>
          </cell>
          <cell r="K281">
            <v>1007.11</v>
          </cell>
          <cell r="L281">
            <v>84.14</v>
          </cell>
          <cell r="M281">
            <v>116.54</v>
          </cell>
          <cell r="N281">
            <v>3.79</v>
          </cell>
          <cell r="O281">
            <v>2003.25</v>
          </cell>
          <cell r="P281">
            <v>43523</v>
          </cell>
          <cell r="Q281">
            <v>33</v>
          </cell>
          <cell r="R281">
            <v>34</v>
          </cell>
          <cell r="S281" t="str">
            <v>31 a 60 dias</v>
          </cell>
          <cell r="T281">
            <v>6</v>
          </cell>
          <cell r="U281">
            <v>2</v>
          </cell>
          <cell r="V281">
            <v>0</v>
          </cell>
          <cell r="W281"/>
          <cell r="X281" t="str">
            <v>-</v>
          </cell>
          <cell r="Y281">
            <v>11546.16</v>
          </cell>
          <cell r="Z281" t="str">
            <v>-</v>
          </cell>
          <cell r="AA281">
            <v>2107.6527097501339</v>
          </cell>
          <cell r="AB281">
            <v>1357.2543121100668</v>
          </cell>
          <cell r="AC281">
            <v>939.97732319161696</v>
          </cell>
          <cell r="AD281" t="str">
            <v>CECOB</v>
          </cell>
          <cell r="AE281" t="str">
            <v>SEM RETORNO DO CONTATO</v>
          </cell>
          <cell r="AF281" t="str">
            <v>Menor que 12k</v>
          </cell>
          <cell r="AG281">
            <v>0</v>
          </cell>
          <cell r="AH281">
            <v>0</v>
          </cell>
          <cell r="AI281">
            <v>0</v>
          </cell>
          <cell r="AJ281" t="str">
            <v>-</v>
          </cell>
          <cell r="AK281"/>
          <cell r="AL281"/>
          <cell r="AM281"/>
          <cell r="AN281"/>
          <cell r="AO281"/>
          <cell r="AP281"/>
          <cell r="AQ281"/>
          <cell r="AR281"/>
          <cell r="AS281"/>
          <cell r="AT281"/>
          <cell r="AU281"/>
          <cell r="AV281"/>
          <cell r="AW281"/>
          <cell r="AX281"/>
          <cell r="AY281"/>
          <cell r="AZ281"/>
          <cell r="BA281">
            <v>4</v>
          </cell>
        </row>
        <row r="282">
          <cell r="C282">
            <v>1324</v>
          </cell>
          <cell r="D282" t="str">
            <v>05073240-000</v>
          </cell>
          <cell r="E282"/>
          <cell r="F282"/>
          <cell r="G282" t="str">
            <v>11708394000153</v>
          </cell>
          <cell r="H282" t="str">
            <v>DUCAMPO AGRONEGOCIOS LTDA ME</v>
          </cell>
          <cell r="I282">
            <v>7435.81</v>
          </cell>
          <cell r="J282">
            <v>6352.79</v>
          </cell>
          <cell r="K282">
            <v>382.69</v>
          </cell>
          <cell r="L282">
            <v>148.72</v>
          </cell>
          <cell r="M282">
            <v>551.61</v>
          </cell>
          <cell r="N282">
            <v>3.99</v>
          </cell>
          <cell r="O282">
            <v>3367.74</v>
          </cell>
          <cell r="P282">
            <v>43493</v>
          </cell>
          <cell r="Q282">
            <v>0</v>
          </cell>
          <cell r="R282">
            <v>64</v>
          </cell>
          <cell r="S282" t="str">
            <v>61 a 90 dias</v>
          </cell>
          <cell r="T282">
            <v>2</v>
          </cell>
          <cell r="U282">
            <v>2</v>
          </cell>
          <cell r="V282">
            <v>0</v>
          </cell>
          <cell r="W282">
            <v>43532</v>
          </cell>
          <cell r="X282" t="str">
            <v>-</v>
          </cell>
          <cell r="Y282">
            <v>7435.81</v>
          </cell>
          <cell r="Z282" t="str">
            <v>-</v>
          </cell>
          <cell r="AA282">
            <v>1363.5998790737956</v>
          </cell>
          <cell r="AB282">
            <v>881.15368199785087</v>
          </cell>
          <cell r="AC282">
            <v>613.20371774244109</v>
          </cell>
          <cell r="AD282" t="str">
            <v>CECOB</v>
          </cell>
          <cell r="AE282" t="str">
            <v>ACORDO EM ATRASO</v>
          </cell>
          <cell r="AF282" t="str">
            <v>Menor que 12k</v>
          </cell>
          <cell r="AG282">
            <v>1762.3</v>
          </cell>
          <cell r="AH282">
            <v>8811.5</v>
          </cell>
          <cell r="AI282">
            <v>123.361</v>
          </cell>
          <cell r="AJ282" t="str">
            <v>-</v>
          </cell>
          <cell r="AK282"/>
          <cell r="AL282"/>
          <cell r="AM282"/>
          <cell r="AN282"/>
          <cell r="AO282"/>
          <cell r="AP282"/>
          <cell r="AQ282"/>
          <cell r="AR282"/>
          <cell r="AS282"/>
          <cell r="AT282"/>
          <cell r="AU282"/>
          <cell r="AV282"/>
          <cell r="AW282"/>
          <cell r="AX282"/>
          <cell r="AY282"/>
          <cell r="AZ282"/>
          <cell r="BA282">
            <v>4</v>
          </cell>
        </row>
        <row r="283">
          <cell r="C283">
            <v>15977</v>
          </cell>
          <cell r="D283" t="str">
            <v>A0268655-000</v>
          </cell>
          <cell r="E283"/>
          <cell r="F283"/>
          <cell r="G283" t="str">
            <v>13649411000154</v>
          </cell>
          <cell r="H283" t="str">
            <v>DUNBAR SERVICOS DE SEGURANCA EIRELI</v>
          </cell>
          <cell r="I283">
            <v>105389.52</v>
          </cell>
          <cell r="J283">
            <v>89900.92</v>
          </cell>
          <cell r="K283">
            <v>10951.18</v>
          </cell>
          <cell r="L283">
            <v>1410.96</v>
          </cell>
          <cell r="M283">
            <v>3126.46</v>
          </cell>
          <cell r="N283">
            <v>2.89</v>
          </cell>
          <cell r="O283">
            <v>33710.67</v>
          </cell>
          <cell r="P283">
            <v>43689</v>
          </cell>
          <cell r="Q283">
            <v>0</v>
          </cell>
          <cell r="R283">
            <v>50</v>
          </cell>
          <cell r="S283" t="str">
            <v>31 a 60 dias</v>
          </cell>
          <cell r="T283">
            <v>3</v>
          </cell>
          <cell r="U283">
            <v>2</v>
          </cell>
          <cell r="V283">
            <v>0</v>
          </cell>
          <cell r="W283">
            <v>43720</v>
          </cell>
          <cell r="X283" t="str">
            <v>-</v>
          </cell>
          <cell r="Y283">
            <v>105389.52</v>
          </cell>
          <cell r="Z283" t="str">
            <v>-</v>
          </cell>
          <cell r="AA283">
            <v>18839.316337960401</v>
          </cell>
          <cell r="AB283">
            <v>11940.528437834675</v>
          </cell>
          <cell r="AC283">
            <v>8086.0647949755084</v>
          </cell>
          <cell r="AD283" t="str">
            <v>Mascarello</v>
          </cell>
          <cell r="AE283" t="str">
            <v>SEM CONTATO</v>
          </cell>
          <cell r="AF283" t="str">
            <v>Maior que 12k</v>
          </cell>
          <cell r="AG283">
            <v>0</v>
          </cell>
          <cell r="AH283">
            <v>0</v>
          </cell>
          <cell r="AI283">
            <v>0</v>
          </cell>
          <cell r="AJ283" t="str">
            <v>-</v>
          </cell>
          <cell r="AK283"/>
          <cell r="AL283"/>
          <cell r="AM283"/>
          <cell r="AN283"/>
          <cell r="AO283"/>
          <cell r="AP283"/>
          <cell r="AQ283"/>
          <cell r="AR283"/>
          <cell r="AS283"/>
          <cell r="AT283"/>
          <cell r="AU283"/>
          <cell r="AV283"/>
          <cell r="AW283"/>
          <cell r="AX283"/>
          <cell r="AY283"/>
          <cell r="AZ283"/>
          <cell r="BA283">
            <v>5</v>
          </cell>
        </row>
        <row r="284">
          <cell r="C284">
            <v>10450</v>
          </cell>
          <cell r="D284" t="str">
            <v>A0211363-000</v>
          </cell>
          <cell r="E284"/>
          <cell r="F284"/>
          <cell r="G284" t="str">
            <v>21281041000173</v>
          </cell>
          <cell r="H284" t="str">
            <v>DUO PRODUCOES EIRELI</v>
          </cell>
          <cell r="I284">
            <v>16989.05</v>
          </cell>
          <cell r="J284">
            <v>14772.62</v>
          </cell>
          <cell r="K284">
            <v>1767.15</v>
          </cell>
          <cell r="L284">
            <v>109.56</v>
          </cell>
          <cell r="M284">
            <v>339.72</v>
          </cell>
          <cell r="N284">
            <v>3.89</v>
          </cell>
          <cell r="O284">
            <v>1676.29</v>
          </cell>
          <cell r="P284">
            <v>43521</v>
          </cell>
          <cell r="Q284">
            <v>0</v>
          </cell>
          <cell r="R284">
            <v>70</v>
          </cell>
          <cell r="S284" t="str">
            <v>61 a 90 dias</v>
          </cell>
          <cell r="T284">
            <v>11</v>
          </cell>
          <cell r="U284">
            <v>3</v>
          </cell>
          <cell r="V284">
            <v>0</v>
          </cell>
          <cell r="W284">
            <v>43559</v>
          </cell>
          <cell r="X284" t="str">
            <v>-</v>
          </cell>
          <cell r="Y284">
            <v>16989.05</v>
          </cell>
          <cell r="Z284" t="str">
            <v>-</v>
          </cell>
          <cell r="AA284">
            <v>3108.3522958542299</v>
          </cell>
          <cell r="AB284">
            <v>2005.1418518940889</v>
          </cell>
          <cell r="AC284">
            <v>1392.0434392219452</v>
          </cell>
          <cell r="AD284" t="str">
            <v>Mascarello</v>
          </cell>
          <cell r="AE284" t="str">
            <v>AJUIZAR</v>
          </cell>
          <cell r="AF284" t="str">
            <v>Maior que 12k</v>
          </cell>
          <cell r="AG284">
            <v>0</v>
          </cell>
          <cell r="AH284">
            <v>0</v>
          </cell>
          <cell r="AI284">
            <v>0</v>
          </cell>
          <cell r="AJ284" t="str">
            <v>-</v>
          </cell>
          <cell r="AK284"/>
          <cell r="AL284"/>
          <cell r="AM284"/>
          <cell r="AN284"/>
          <cell r="AO284"/>
          <cell r="AP284"/>
          <cell r="AQ284"/>
          <cell r="AR284"/>
          <cell r="AS284"/>
          <cell r="AT284"/>
          <cell r="AU284"/>
          <cell r="AV284"/>
          <cell r="AW284"/>
          <cell r="AX284"/>
          <cell r="AY284"/>
          <cell r="AZ284"/>
          <cell r="BA284">
            <v>6</v>
          </cell>
        </row>
        <row r="285">
          <cell r="C285">
            <v>6515</v>
          </cell>
          <cell r="D285" t="str">
            <v>A0190811-000</v>
          </cell>
          <cell r="E285"/>
          <cell r="F285"/>
          <cell r="G285" t="str">
            <v>13701193000150</v>
          </cell>
          <cell r="H285" t="str">
            <v>DURVALINA CELIS DE MORAES</v>
          </cell>
          <cell r="I285">
            <v>7799.13</v>
          </cell>
          <cell r="J285">
            <v>6585.35</v>
          </cell>
          <cell r="K285">
            <v>768.46</v>
          </cell>
          <cell r="L285">
            <v>89.98</v>
          </cell>
          <cell r="M285">
            <v>355.34</v>
          </cell>
          <cell r="N285">
            <v>4.49</v>
          </cell>
          <cell r="O285">
            <v>1499.67</v>
          </cell>
          <cell r="P285">
            <v>43444</v>
          </cell>
          <cell r="Q285">
            <v>0</v>
          </cell>
          <cell r="R285">
            <v>72</v>
          </cell>
          <cell r="S285" t="str">
            <v>61 a 90 dias</v>
          </cell>
          <cell r="T285">
            <v>5</v>
          </cell>
          <cell r="U285">
            <v>3</v>
          </cell>
          <cell r="V285">
            <v>0</v>
          </cell>
          <cell r="W285">
            <v>43481</v>
          </cell>
          <cell r="X285" t="str">
            <v>-</v>
          </cell>
          <cell r="Y285">
            <v>7799.13</v>
          </cell>
          <cell r="Z285" t="str">
            <v>-</v>
          </cell>
          <cell r="AA285">
            <v>1446.6407301579482</v>
          </cell>
          <cell r="AB285">
            <v>942.82735073148217</v>
          </cell>
          <cell r="AC285">
            <v>663.92905199087329</v>
          </cell>
          <cell r="AD285" t="str">
            <v>CECOB</v>
          </cell>
          <cell r="AE285" t="str">
            <v>NÃO INDICADO PARA AJUIZAR</v>
          </cell>
          <cell r="AF285" t="str">
            <v>Menor que 12k</v>
          </cell>
          <cell r="AG285">
            <v>6585.35</v>
          </cell>
          <cell r="AH285">
            <v>6585.35</v>
          </cell>
          <cell r="AI285">
            <v>460.97450000000009</v>
          </cell>
          <cell r="AJ285" t="str">
            <v>-</v>
          </cell>
          <cell r="AK285"/>
          <cell r="AL285"/>
          <cell r="AM285"/>
          <cell r="AN285"/>
          <cell r="AO285"/>
          <cell r="AP285"/>
          <cell r="AQ285"/>
          <cell r="AR285"/>
          <cell r="AS285"/>
          <cell r="AT285"/>
          <cell r="AU285"/>
          <cell r="AV285"/>
          <cell r="AW285"/>
          <cell r="AX285"/>
          <cell r="AY285"/>
          <cell r="AZ285"/>
          <cell r="BA285">
            <v>1</v>
          </cell>
        </row>
        <row r="286">
          <cell r="C286">
            <v>13386</v>
          </cell>
          <cell r="D286" t="str">
            <v>A0232114-000</v>
          </cell>
          <cell r="E286" t="str">
            <v>SUSPENSO</v>
          </cell>
          <cell r="F286"/>
          <cell r="G286" t="str">
            <v>24935846000181</v>
          </cell>
          <cell r="H286" t="str">
            <v>DYNAI COMERCIO DE MOVEIS E DECORACAO LTDA</v>
          </cell>
          <cell r="I286">
            <v>49458.8</v>
          </cell>
          <cell r="J286">
            <v>44584.47</v>
          </cell>
          <cell r="K286">
            <v>3877.34</v>
          </cell>
          <cell r="L286">
            <v>308.89</v>
          </cell>
          <cell r="M286">
            <v>688.1</v>
          </cell>
          <cell r="N286">
            <v>2.99</v>
          </cell>
          <cell r="O286">
            <v>4815.91</v>
          </cell>
          <cell r="P286">
            <v>43580</v>
          </cell>
          <cell r="Q286">
            <v>0</v>
          </cell>
          <cell r="R286">
            <v>67</v>
          </cell>
          <cell r="S286" t="str">
            <v>61 a 90 dias</v>
          </cell>
          <cell r="T286">
            <v>11</v>
          </cell>
          <cell r="U286">
            <v>3</v>
          </cell>
          <cell r="V286">
            <v>0</v>
          </cell>
          <cell r="W286"/>
          <cell r="X286" t="str">
            <v>Multa e Mora</v>
          </cell>
          <cell r="Y286">
            <v>48461.81</v>
          </cell>
          <cell r="Z286" t="str">
            <v>-</v>
          </cell>
          <cell r="AA286">
            <v>8861.9720807030826</v>
          </cell>
          <cell r="AB286">
            <v>5626.8779271676476</v>
          </cell>
          <cell r="AC286">
            <v>3820.2228880520643</v>
          </cell>
          <cell r="AD286" t="str">
            <v>Mascarello</v>
          </cell>
          <cell r="AE286" t="str">
            <v>ACORDO NÃO CUMPRIDO</v>
          </cell>
          <cell r="AF286" t="str">
            <v>Maior que 12k</v>
          </cell>
          <cell r="AG286">
            <v>0</v>
          </cell>
          <cell r="AH286">
            <v>0</v>
          </cell>
          <cell r="AI286">
            <v>0</v>
          </cell>
          <cell r="AJ286" t="str">
            <v>-</v>
          </cell>
          <cell r="AK286"/>
          <cell r="AL286"/>
          <cell r="AM286"/>
          <cell r="AN286"/>
          <cell r="AO286"/>
          <cell r="AP286"/>
          <cell r="AQ286"/>
          <cell r="AR286"/>
          <cell r="AS286"/>
          <cell r="AT286"/>
          <cell r="AU286"/>
          <cell r="AV286"/>
          <cell r="AW286"/>
          <cell r="AX286"/>
          <cell r="AY286"/>
          <cell r="AZ286"/>
          <cell r="BA286">
            <v>7</v>
          </cell>
        </row>
        <row r="287">
          <cell r="C287">
            <v>6338</v>
          </cell>
          <cell r="D287" t="str">
            <v>A0188857-000</v>
          </cell>
          <cell r="E287"/>
          <cell r="F287"/>
          <cell r="G287" t="str">
            <v>26185811000106</v>
          </cell>
          <cell r="H287" t="str">
            <v>E &amp; L SHIPPING LOGISTICS AGENCIAMENTO DE CARGAS MARITIMAS EIRELI</v>
          </cell>
          <cell r="I287">
            <v>9801.25</v>
          </cell>
          <cell r="J287">
            <v>8003.69</v>
          </cell>
          <cell r="K287">
            <v>1313.12</v>
          </cell>
          <cell r="L287">
            <v>84.86</v>
          </cell>
          <cell r="M287">
            <v>399.58</v>
          </cell>
          <cell r="N287">
            <v>5.29</v>
          </cell>
          <cell r="O287">
            <v>1252.9100000000001</v>
          </cell>
          <cell r="P287">
            <v>43545</v>
          </cell>
          <cell r="Q287">
            <v>0</v>
          </cell>
          <cell r="R287">
            <v>81</v>
          </cell>
          <cell r="S287" t="str">
            <v>61 a 90 dias</v>
          </cell>
          <cell r="T287">
            <v>8</v>
          </cell>
          <cell r="U287">
            <v>3</v>
          </cell>
          <cell r="V287">
            <v>0</v>
          </cell>
          <cell r="W287">
            <v>43585</v>
          </cell>
          <cell r="X287" t="str">
            <v>-</v>
          </cell>
          <cell r="Y287">
            <v>9801.25</v>
          </cell>
          <cell r="Z287" t="str">
            <v>-</v>
          </cell>
          <cell r="AA287">
            <v>1851.0428201166483</v>
          </cell>
          <cell r="AB287">
            <v>1222.5702187298818</v>
          </cell>
          <cell r="AC287">
            <v>876.7434423946853</v>
          </cell>
          <cell r="AD287" t="str">
            <v>CECOB</v>
          </cell>
          <cell r="AE287" t="str">
            <v>ACORDO EM DIA</v>
          </cell>
          <cell r="AF287" t="str">
            <v>Menor que 12k</v>
          </cell>
          <cell r="AG287">
            <v>2448</v>
          </cell>
          <cell r="AH287">
            <v>9792</v>
          </cell>
          <cell r="AI287">
            <v>171.36</v>
          </cell>
          <cell r="AJ287" t="str">
            <v>-</v>
          </cell>
          <cell r="AK287"/>
          <cell r="AL287"/>
          <cell r="AM287"/>
          <cell r="AN287"/>
          <cell r="AO287"/>
          <cell r="AP287"/>
          <cell r="AQ287"/>
          <cell r="AR287"/>
          <cell r="AS287"/>
          <cell r="AT287"/>
          <cell r="AU287"/>
          <cell r="AV287"/>
          <cell r="AW287"/>
          <cell r="AX287"/>
          <cell r="AY287"/>
          <cell r="AZ287"/>
          <cell r="BA287">
            <v>4</v>
          </cell>
        </row>
        <row r="288">
          <cell r="C288">
            <v>1901</v>
          </cell>
          <cell r="D288" t="str">
            <v>05081333-000</v>
          </cell>
          <cell r="E288"/>
          <cell r="F288"/>
          <cell r="G288" t="str">
            <v>19717695000155</v>
          </cell>
          <cell r="H288" t="str">
            <v>E DE OLIVEIRA PALMEIRA COMERCIO E REPRESENTACAO</v>
          </cell>
          <cell r="I288">
            <v>3979.15</v>
          </cell>
          <cell r="J288">
            <v>3474.79</v>
          </cell>
          <cell r="K288">
            <v>335.58</v>
          </cell>
          <cell r="L288">
            <v>42.49</v>
          </cell>
          <cell r="M288">
            <v>126.29</v>
          </cell>
          <cell r="N288">
            <v>3.49</v>
          </cell>
          <cell r="O288">
            <v>651.89</v>
          </cell>
          <cell r="P288">
            <v>43519</v>
          </cell>
          <cell r="Q288">
            <v>0</v>
          </cell>
          <cell r="R288">
            <v>72</v>
          </cell>
          <cell r="S288" t="str">
            <v>61 a 90 dias</v>
          </cell>
          <cell r="T288">
            <v>6</v>
          </cell>
          <cell r="U288">
            <v>3</v>
          </cell>
          <cell r="V288">
            <v>1</v>
          </cell>
          <cell r="W288">
            <v>43551</v>
          </cell>
          <cell r="X288" t="str">
            <v>-</v>
          </cell>
          <cell r="Y288">
            <v>3979.15</v>
          </cell>
          <cell r="Z288" t="str">
            <v>-</v>
          </cell>
          <cell r="AA288">
            <v>721.33991441560079</v>
          </cell>
          <cell r="AB288" t="str">
            <v>-</v>
          </cell>
          <cell r="AC288" t="str">
            <v>-</v>
          </cell>
          <cell r="AD288" t="str">
            <v>CECOB</v>
          </cell>
          <cell r="AE288" t="str">
            <v>SEM RETORNO DA PROPOSTA</v>
          </cell>
          <cell r="AF288" t="str">
            <v>Menor que 12k</v>
          </cell>
          <cell r="AG288">
            <v>0</v>
          </cell>
          <cell r="AH288">
            <v>0</v>
          </cell>
          <cell r="AI288">
            <v>0</v>
          </cell>
          <cell r="AJ288" t="str">
            <v>-</v>
          </cell>
          <cell r="AK288"/>
          <cell r="AL288"/>
          <cell r="AM288"/>
          <cell r="AN288"/>
          <cell r="AO288"/>
          <cell r="AP288"/>
          <cell r="AQ288"/>
          <cell r="AR288"/>
          <cell r="AS288"/>
          <cell r="AT288"/>
          <cell r="AU288"/>
          <cell r="AV288"/>
          <cell r="AW288"/>
          <cell r="AX288"/>
          <cell r="AY288"/>
          <cell r="AZ288"/>
          <cell r="BA288">
            <v>4</v>
          </cell>
        </row>
        <row r="289">
          <cell r="C289">
            <v>15515</v>
          </cell>
          <cell r="D289" t="str">
            <v>A0264852-000</v>
          </cell>
          <cell r="E289"/>
          <cell r="F289"/>
          <cell r="G289" t="str">
            <v>23343314000192</v>
          </cell>
          <cell r="H289" t="str">
            <v>E DE S SILVA COSMETICOS</v>
          </cell>
          <cell r="I289">
            <v>10769.05</v>
          </cell>
          <cell r="J289">
            <v>8435.25</v>
          </cell>
          <cell r="K289">
            <v>2013.09</v>
          </cell>
          <cell r="L289">
            <v>75.19</v>
          </cell>
          <cell r="M289">
            <v>245.52</v>
          </cell>
          <cell r="N289">
            <v>4.59</v>
          </cell>
          <cell r="O289">
            <v>1171.3900000000001</v>
          </cell>
          <cell r="P289">
            <v>43671</v>
          </cell>
          <cell r="Q289">
            <v>0</v>
          </cell>
          <cell r="R289">
            <v>68</v>
          </cell>
          <cell r="S289" t="str">
            <v>61 a 90 dias</v>
          </cell>
          <cell r="T289">
            <v>10</v>
          </cell>
          <cell r="U289">
            <v>3</v>
          </cell>
          <cell r="V289">
            <v>0</v>
          </cell>
          <cell r="W289">
            <v>43705</v>
          </cell>
          <cell r="X289" t="str">
            <v>-</v>
          </cell>
          <cell r="Y289">
            <v>10769.05</v>
          </cell>
          <cell r="Z289" t="str">
            <v>-</v>
          </cell>
          <cell r="AA289">
            <v>2002.0585499293904</v>
          </cell>
          <cell r="AB289">
            <v>1307.0168597642191</v>
          </cell>
          <cell r="AC289">
            <v>922.52888668250421</v>
          </cell>
          <cell r="AD289" t="str">
            <v>CECOB</v>
          </cell>
          <cell r="AE289" t="str">
            <v>ACORDO EM ESPERA</v>
          </cell>
          <cell r="AF289" t="str">
            <v>Menor que 12k</v>
          </cell>
          <cell r="AG289">
            <v>0</v>
          </cell>
          <cell r="AH289" t="e">
            <v>#N/A</v>
          </cell>
          <cell r="AI289">
            <v>0</v>
          </cell>
          <cell r="AJ289" t="str">
            <v>-</v>
          </cell>
          <cell r="AK289"/>
          <cell r="AL289"/>
          <cell r="AM289"/>
          <cell r="AN289"/>
          <cell r="AO289"/>
          <cell r="AP289"/>
          <cell r="AQ289"/>
          <cell r="AR289"/>
          <cell r="AS289"/>
          <cell r="AT289"/>
          <cell r="AU289"/>
          <cell r="AV289"/>
          <cell r="AW289"/>
          <cell r="AX289"/>
          <cell r="AY289"/>
          <cell r="AZ289"/>
          <cell r="BA289">
            <v>5</v>
          </cell>
        </row>
        <row r="290">
          <cell r="C290">
            <v>7704</v>
          </cell>
          <cell r="D290" t="str">
            <v>A0197641-000</v>
          </cell>
          <cell r="E290"/>
          <cell r="F290"/>
          <cell r="G290" t="str">
            <v>06196496000105</v>
          </cell>
          <cell r="H290" t="str">
            <v>E F R VILAS BOAS</v>
          </cell>
          <cell r="I290">
            <v>12997.09</v>
          </cell>
          <cell r="J290">
            <v>11547.62</v>
          </cell>
          <cell r="K290">
            <v>1132.78</v>
          </cell>
          <cell r="L290">
            <v>74.06</v>
          </cell>
          <cell r="M290">
            <v>242.63</v>
          </cell>
          <cell r="N290">
            <v>3.69</v>
          </cell>
          <cell r="O290">
            <v>1693.26</v>
          </cell>
          <cell r="P290">
            <v>43565</v>
          </cell>
          <cell r="Q290">
            <v>0</v>
          </cell>
          <cell r="R290">
            <v>61</v>
          </cell>
          <cell r="S290" t="str">
            <v>61 a 90 dias</v>
          </cell>
          <cell r="T290">
            <v>8</v>
          </cell>
          <cell r="U290">
            <v>2</v>
          </cell>
          <cell r="V290">
            <v>0</v>
          </cell>
          <cell r="W290">
            <v>43599</v>
          </cell>
          <cell r="X290" t="str">
            <v>-</v>
          </cell>
          <cell r="Y290">
            <v>12997.09</v>
          </cell>
          <cell r="Z290" t="str">
            <v>-</v>
          </cell>
          <cell r="AA290">
            <v>2367.0411505792772</v>
          </cell>
          <cell r="AB290">
            <v>1521.6418446818645</v>
          </cell>
          <cell r="AC290">
            <v>1051.261886491865</v>
          </cell>
          <cell r="AD290" t="str">
            <v>CECOB</v>
          </cell>
          <cell r="AE290" t="str">
            <v>SEM CONTATO</v>
          </cell>
          <cell r="AF290" t="str">
            <v>Maior que 12k</v>
          </cell>
          <cell r="AG290">
            <v>0</v>
          </cell>
          <cell r="AH290">
            <v>0</v>
          </cell>
          <cell r="AI290">
            <v>0</v>
          </cell>
          <cell r="AJ290" t="str">
            <v>-</v>
          </cell>
          <cell r="AK290"/>
          <cell r="AL290"/>
          <cell r="AM290"/>
          <cell r="AN290"/>
          <cell r="AO290"/>
          <cell r="AP290"/>
          <cell r="AQ290"/>
          <cell r="AR290"/>
          <cell r="AS290"/>
          <cell r="AT290"/>
          <cell r="AU290"/>
          <cell r="AV290"/>
          <cell r="AW290"/>
          <cell r="AX290"/>
          <cell r="AY290"/>
          <cell r="AZ290"/>
          <cell r="BA290">
            <v>5</v>
          </cell>
        </row>
        <row r="291">
          <cell r="C291">
            <v>619</v>
          </cell>
          <cell r="D291" t="str">
            <v>05056290-000</v>
          </cell>
          <cell r="E291"/>
          <cell r="F291"/>
          <cell r="G291" t="str">
            <v>18928347000164</v>
          </cell>
          <cell r="H291" t="str">
            <v>E H C DO NASCIMENTO ALIMENTACAO E MARKETING ME</v>
          </cell>
          <cell r="I291">
            <v>1325.49</v>
          </cell>
          <cell r="J291">
            <v>974.61</v>
          </cell>
          <cell r="K291">
            <v>38.869999999999997</v>
          </cell>
          <cell r="L291">
            <v>20.27</v>
          </cell>
          <cell r="M291">
            <v>291.74</v>
          </cell>
          <cell r="N291">
            <v>3.99</v>
          </cell>
          <cell r="O291">
            <v>1013.48</v>
          </cell>
          <cell r="P291">
            <v>43241</v>
          </cell>
          <cell r="Q291">
            <v>0</v>
          </cell>
          <cell r="R291">
            <v>156</v>
          </cell>
          <cell r="S291" t="str">
            <v>151 a 180 dias</v>
          </cell>
          <cell r="T291">
            <v>1</v>
          </cell>
          <cell r="U291">
            <v>1</v>
          </cell>
          <cell r="V291">
            <v>0</v>
          </cell>
          <cell r="W291">
            <v>43276</v>
          </cell>
          <cell r="X291" t="str">
            <v>Multa e Mora + 10% dos juros</v>
          </cell>
          <cell r="Y291">
            <v>1009.593</v>
          </cell>
          <cell r="Z291" t="str">
            <v>Multa e Mora + 10% dos juros</v>
          </cell>
          <cell r="AA291" t="str">
            <v>-</v>
          </cell>
          <cell r="AB291" t="str">
            <v>-</v>
          </cell>
          <cell r="AC291" t="str">
            <v>-</v>
          </cell>
          <cell r="AD291" t="str">
            <v>CECOB</v>
          </cell>
          <cell r="AE291" t="str">
            <v>Envio de Sms</v>
          </cell>
          <cell r="AF291" t="str">
            <v>Menor que 12k</v>
          </cell>
          <cell r="AG291">
            <v>0</v>
          </cell>
          <cell r="AH291">
            <v>0</v>
          </cell>
          <cell r="AI291">
            <v>0</v>
          </cell>
          <cell r="AJ291" t="str">
            <v>-</v>
          </cell>
          <cell r="AK291"/>
          <cell r="AL291"/>
          <cell r="AM291"/>
          <cell r="AN291"/>
          <cell r="AO291"/>
          <cell r="AP291"/>
          <cell r="AQ291"/>
          <cell r="AR291"/>
          <cell r="AS291"/>
          <cell r="AT291"/>
          <cell r="AU291"/>
          <cell r="AV291"/>
          <cell r="AW291"/>
          <cell r="AX291"/>
          <cell r="AY291">
            <v>576.5</v>
          </cell>
          <cell r="AZ291">
            <v>0.43493349629193734</v>
          </cell>
          <cell r="BA291">
            <v>1</v>
          </cell>
        </row>
        <row r="292">
          <cell r="C292">
            <v>6065</v>
          </cell>
          <cell r="D292" t="str">
            <v>A0185536-000</v>
          </cell>
          <cell r="E292"/>
          <cell r="F292"/>
          <cell r="G292" t="str">
            <v>10377339000165</v>
          </cell>
          <cell r="H292" t="str">
            <v>E LUIZ MAAS COMERCIO DE MOTOS</v>
          </cell>
          <cell r="I292">
            <v>12105.35</v>
          </cell>
          <cell r="J292">
            <v>10234.34</v>
          </cell>
          <cell r="K292">
            <v>1509.91</v>
          </cell>
          <cell r="L292">
            <v>65.7</v>
          </cell>
          <cell r="M292">
            <v>295.39999999999998</v>
          </cell>
          <cell r="N292">
            <v>4.09</v>
          </cell>
          <cell r="O292">
            <v>974.64</v>
          </cell>
          <cell r="P292">
            <v>43504</v>
          </cell>
          <cell r="Q292">
            <v>0</v>
          </cell>
          <cell r="R292">
            <v>87</v>
          </cell>
          <cell r="S292" t="str">
            <v>61 a 90 dias</v>
          </cell>
          <cell r="T292">
            <v>14</v>
          </cell>
          <cell r="U292">
            <v>3</v>
          </cell>
          <cell r="V292">
            <v>1</v>
          </cell>
          <cell r="W292">
            <v>43536</v>
          </cell>
          <cell r="X292" t="str">
            <v>-</v>
          </cell>
          <cell r="Y292">
            <v>12105.35</v>
          </cell>
          <cell r="Z292" t="str">
            <v>-</v>
          </cell>
          <cell r="AA292">
            <v>2225.007214488357</v>
          </cell>
          <cell r="AB292">
            <v>1440.2673976108229</v>
          </cell>
          <cell r="AC292">
            <v>1004.6981402808179</v>
          </cell>
          <cell r="AD292" t="str">
            <v>CECOB</v>
          </cell>
          <cell r="AE292" t="str">
            <v>SEM RETORNO DA PROPOSTA</v>
          </cell>
          <cell r="AF292" t="str">
            <v>Maior que 12k</v>
          </cell>
          <cell r="AG292">
            <v>0</v>
          </cell>
          <cell r="AH292">
            <v>0</v>
          </cell>
          <cell r="AI292">
            <v>0</v>
          </cell>
          <cell r="AJ292" t="str">
            <v>-</v>
          </cell>
          <cell r="AK292"/>
          <cell r="AL292"/>
          <cell r="AM292"/>
          <cell r="AN292"/>
          <cell r="AO292"/>
          <cell r="AP292"/>
          <cell r="AQ292"/>
          <cell r="AR292"/>
          <cell r="AS292"/>
          <cell r="AT292"/>
          <cell r="AU292"/>
          <cell r="AV292"/>
          <cell r="AW292"/>
          <cell r="AX292"/>
          <cell r="AY292"/>
          <cell r="AZ292"/>
          <cell r="BA292">
            <v>5</v>
          </cell>
        </row>
        <row r="293">
          <cell r="C293">
            <v>887</v>
          </cell>
          <cell r="D293" t="str">
            <v>05063090-000</v>
          </cell>
          <cell r="E293"/>
          <cell r="F293"/>
          <cell r="G293" t="str">
            <v>04122702000107</v>
          </cell>
          <cell r="H293" t="str">
            <v>E M CHAGAS &amp; CIA LTDA ME</v>
          </cell>
          <cell r="I293">
            <v>3353.35</v>
          </cell>
          <cell r="J293">
            <v>2121.4899999999998</v>
          </cell>
          <cell r="K293">
            <v>267.39</v>
          </cell>
          <cell r="L293">
            <v>47.78</v>
          </cell>
          <cell r="M293">
            <v>916.69</v>
          </cell>
          <cell r="N293">
            <v>4.49</v>
          </cell>
          <cell r="O293">
            <v>597.22</v>
          </cell>
          <cell r="P293">
            <v>43150</v>
          </cell>
          <cell r="Q293">
            <v>0</v>
          </cell>
          <cell r="R293">
            <v>247</v>
          </cell>
          <cell r="S293" t="str">
            <v>181 a 360 dias</v>
          </cell>
          <cell r="T293">
            <v>4</v>
          </cell>
          <cell r="U293">
            <v>4</v>
          </cell>
          <cell r="V293">
            <v>0</v>
          </cell>
          <cell r="W293">
            <v>43193</v>
          </cell>
          <cell r="X293" t="str">
            <v>Multa e Mora + 10% dos juros</v>
          </cell>
          <cell r="Y293">
            <v>2362.1409999999996</v>
          </cell>
          <cell r="Z293" t="str">
            <v>Multa e Mora + 10% dos juros</v>
          </cell>
          <cell r="AA293">
            <v>438.14750888573792</v>
          </cell>
          <cell r="AB293" t="str">
            <v>-</v>
          </cell>
          <cell r="AC293" t="str">
            <v>-</v>
          </cell>
          <cell r="AD293" t="str">
            <v>CECOB</v>
          </cell>
          <cell r="AE293" t="str">
            <v>ACORDO EM ATRASO</v>
          </cell>
          <cell r="AF293" t="str">
            <v>Menor que 12k</v>
          </cell>
          <cell r="AG293">
            <v>1367.1100000000001</v>
          </cell>
          <cell r="AH293">
            <v>2628.84</v>
          </cell>
          <cell r="AI293">
            <v>205.06650000000002</v>
          </cell>
          <cell r="AJ293" t="str">
            <v>-</v>
          </cell>
          <cell r="AK293"/>
          <cell r="AL293"/>
          <cell r="AM293"/>
          <cell r="AN293"/>
          <cell r="AO293"/>
          <cell r="AP293"/>
          <cell r="AQ293"/>
          <cell r="AR293"/>
          <cell r="AS293"/>
          <cell r="AT293"/>
          <cell r="AU293"/>
          <cell r="AV293"/>
          <cell r="AW293"/>
          <cell r="AX293"/>
          <cell r="AY293">
            <v>0</v>
          </cell>
          <cell r="AZ293">
            <v>0</v>
          </cell>
          <cell r="BA293">
            <v>1</v>
          </cell>
        </row>
        <row r="294">
          <cell r="C294">
            <v>1426</v>
          </cell>
          <cell r="D294" t="str">
            <v>05076236-000</v>
          </cell>
          <cell r="E294"/>
          <cell r="F294"/>
          <cell r="G294" t="str">
            <v>12985523000113</v>
          </cell>
          <cell r="H294" t="str">
            <v>E M F CARDOSO PROMOCOES</v>
          </cell>
          <cell r="I294">
            <v>3309.7</v>
          </cell>
          <cell r="J294">
            <v>2754.66</v>
          </cell>
          <cell r="K294">
            <v>208.56</v>
          </cell>
          <cell r="L294">
            <v>59.26</v>
          </cell>
          <cell r="M294">
            <v>287.22000000000003</v>
          </cell>
          <cell r="N294">
            <v>3.74</v>
          </cell>
          <cell r="O294">
            <v>987.74</v>
          </cell>
          <cell r="P294">
            <v>43306</v>
          </cell>
          <cell r="Q294">
            <v>0</v>
          </cell>
          <cell r="R294">
            <v>91</v>
          </cell>
          <cell r="S294" t="str">
            <v>91 a 120 dias</v>
          </cell>
          <cell r="T294">
            <v>3</v>
          </cell>
          <cell r="U294">
            <v>3</v>
          </cell>
          <cell r="V294">
            <v>0</v>
          </cell>
          <cell r="W294">
            <v>43341</v>
          </cell>
          <cell r="X294" t="str">
            <v>Multa e Mora + 10% dos juros</v>
          </cell>
          <cell r="Y294">
            <v>2942.364</v>
          </cell>
          <cell r="Z294" t="str">
            <v>Multa e Mora</v>
          </cell>
          <cell r="AA294">
            <v>540.28728184629949</v>
          </cell>
          <cell r="AB294" t="str">
            <v>-</v>
          </cell>
          <cell r="AC294" t="str">
            <v>-</v>
          </cell>
          <cell r="AD294" t="str">
            <v>CECOB</v>
          </cell>
          <cell r="AE294" t="str">
            <v>Envio de Sms</v>
          </cell>
          <cell r="AF294" t="str">
            <v>Menor que 12k</v>
          </cell>
          <cell r="AG294">
            <v>0</v>
          </cell>
          <cell r="AH294">
            <v>0</v>
          </cell>
          <cell r="AI294">
            <v>0</v>
          </cell>
          <cell r="AJ294" t="str">
            <v>-</v>
          </cell>
          <cell r="AK294"/>
          <cell r="AL294"/>
          <cell r="AM294"/>
          <cell r="AN294"/>
          <cell r="AO294"/>
          <cell r="AP294"/>
          <cell r="AQ294"/>
          <cell r="AR294"/>
          <cell r="AS294"/>
          <cell r="AT294"/>
          <cell r="AU294"/>
          <cell r="AV294"/>
          <cell r="AW294"/>
          <cell r="AX294"/>
          <cell r="AY294">
            <v>147.58000000000001</v>
          </cell>
          <cell r="AZ294">
            <v>4.4590144121823737E-2</v>
          </cell>
          <cell r="BA294">
            <v>4</v>
          </cell>
        </row>
        <row r="295">
          <cell r="C295">
            <v>2285</v>
          </cell>
          <cell r="D295" t="str">
            <v>05082449-000</v>
          </cell>
          <cell r="E295" t="str">
            <v>SIM</v>
          </cell>
          <cell r="F295"/>
          <cell r="G295" t="str">
            <v>23056769000127</v>
          </cell>
          <cell r="H295" t="str">
            <v>E R REIS INFORMATICA EIRELI</v>
          </cell>
          <cell r="I295">
            <v>18284.73</v>
          </cell>
          <cell r="J295">
            <v>14817.54</v>
          </cell>
          <cell r="K295">
            <v>2454.84</v>
          </cell>
          <cell r="L295">
            <v>135.24</v>
          </cell>
          <cell r="M295">
            <v>877.11</v>
          </cell>
          <cell r="N295">
            <v>3.99</v>
          </cell>
          <cell r="O295">
            <v>1690.5</v>
          </cell>
          <cell r="P295">
            <v>43278</v>
          </cell>
          <cell r="Q295">
            <v>0</v>
          </cell>
          <cell r="R295">
            <v>120</v>
          </cell>
          <cell r="S295" t="str">
            <v>91 a 120 dias</v>
          </cell>
          <cell r="T295">
            <v>11</v>
          </cell>
          <cell r="U295">
            <v>4</v>
          </cell>
          <cell r="V295">
            <v>0</v>
          </cell>
          <cell r="W295">
            <v>43311</v>
          </cell>
          <cell r="X295" t="str">
            <v>Multa e Mora + 10% dos juros</v>
          </cell>
          <cell r="Y295">
            <v>17026.896000000001</v>
          </cell>
          <cell r="Z295" t="str">
            <v>Multa e Mora</v>
          </cell>
          <cell r="AA295">
            <v>3167.4579204305446</v>
          </cell>
          <cell r="AB295">
            <v>2046.8007162455792</v>
          </cell>
          <cell r="AC295">
            <v>1424.3892232668916</v>
          </cell>
          <cell r="AD295" t="str">
            <v>Mascarello</v>
          </cell>
          <cell r="AE295" t="str">
            <v>ACORDO JUDICIAL</v>
          </cell>
          <cell r="AF295" t="str">
            <v>Maior que 12k</v>
          </cell>
          <cell r="AG295">
            <v>0</v>
          </cell>
          <cell r="AH295">
            <v>0</v>
          </cell>
          <cell r="AI295">
            <v>0</v>
          </cell>
          <cell r="AJ295" t="str">
            <v>-</v>
          </cell>
          <cell r="AK295"/>
          <cell r="AL295"/>
          <cell r="AM295"/>
          <cell r="AN295"/>
          <cell r="AO295"/>
          <cell r="AP295"/>
          <cell r="AQ295"/>
          <cell r="AR295"/>
          <cell r="AS295"/>
          <cell r="AT295"/>
          <cell r="AU295"/>
          <cell r="AV295"/>
          <cell r="AW295"/>
          <cell r="AX295"/>
          <cell r="AY295">
            <v>726.56999999999994</v>
          </cell>
          <cell r="AZ295">
            <v>3.9736435812833988E-2</v>
          </cell>
          <cell r="BA295">
            <v>4</v>
          </cell>
        </row>
        <row r="296">
          <cell r="C296">
            <v>9951</v>
          </cell>
          <cell r="D296" t="str">
            <v>A0208095-000</v>
          </cell>
          <cell r="E296"/>
          <cell r="F296"/>
          <cell r="G296" t="str">
            <v>28016775000174</v>
          </cell>
          <cell r="H296" t="str">
            <v>E SANTIAGO DE SOUZA</v>
          </cell>
          <cell r="I296">
            <v>6193.8</v>
          </cell>
          <cell r="J296">
            <v>5316.35</v>
          </cell>
          <cell r="K296">
            <v>740.17</v>
          </cell>
          <cell r="L296">
            <v>37.39</v>
          </cell>
          <cell r="M296">
            <v>99.89</v>
          </cell>
          <cell r="N296">
            <v>3.99</v>
          </cell>
          <cell r="O296">
            <v>577.42999999999995</v>
          </cell>
          <cell r="P296">
            <v>43493</v>
          </cell>
          <cell r="Q296">
            <v>63</v>
          </cell>
          <cell r="R296">
            <v>64</v>
          </cell>
          <cell r="S296" t="str">
            <v>61 a 90 dias</v>
          </cell>
          <cell r="T296">
            <v>12</v>
          </cell>
          <cell r="U296">
            <v>3</v>
          </cell>
          <cell r="V296">
            <v>0</v>
          </cell>
          <cell r="W296">
            <v>43532</v>
          </cell>
          <cell r="X296" t="str">
            <v>-</v>
          </cell>
          <cell r="Y296">
            <v>6193.8</v>
          </cell>
          <cell r="Z296" t="str">
            <v>-</v>
          </cell>
          <cell r="AA296">
            <v>1135.8365707309997</v>
          </cell>
          <cell r="AB296">
            <v>733.97379378417259</v>
          </cell>
          <cell r="AC296" t="str">
            <v>-</v>
          </cell>
          <cell r="AD296" t="str">
            <v>CECOB</v>
          </cell>
          <cell r="AE296" t="str">
            <v>ACORDO EM ESPERA</v>
          </cell>
          <cell r="AF296" t="str">
            <v>Menor que 12k</v>
          </cell>
          <cell r="AG296">
            <v>0</v>
          </cell>
          <cell r="AH296">
            <v>0</v>
          </cell>
          <cell r="AI296">
            <v>0</v>
          </cell>
          <cell r="AJ296" t="str">
            <v>-</v>
          </cell>
          <cell r="AK296"/>
          <cell r="AL296"/>
          <cell r="AM296"/>
          <cell r="AN296"/>
          <cell r="AO296"/>
          <cell r="AP296"/>
          <cell r="AQ296"/>
          <cell r="AR296"/>
          <cell r="AS296"/>
          <cell r="AT296"/>
          <cell r="AU296"/>
          <cell r="AV296"/>
          <cell r="AW296"/>
          <cell r="AX296"/>
          <cell r="AY296"/>
          <cell r="AZ296"/>
          <cell r="BA296">
            <v>4</v>
          </cell>
        </row>
        <row r="297">
          <cell r="C297">
            <v>11512</v>
          </cell>
          <cell r="D297" t="str">
            <v>A0216802-000</v>
          </cell>
          <cell r="E297"/>
          <cell r="F297"/>
          <cell r="G297" t="str">
            <v>14293517000120</v>
          </cell>
          <cell r="H297" t="str">
            <v>E V LUNGUINHO CONVENIENCIA</v>
          </cell>
          <cell r="I297">
            <v>12099.19</v>
          </cell>
          <cell r="J297">
            <v>9954.14</v>
          </cell>
          <cell r="K297">
            <v>1661.8</v>
          </cell>
          <cell r="L297">
            <v>81.150000000000006</v>
          </cell>
          <cell r="M297">
            <v>402.1</v>
          </cell>
          <cell r="N297">
            <v>4.8899999999999997</v>
          </cell>
          <cell r="O297">
            <v>1191.46</v>
          </cell>
          <cell r="P297">
            <v>43539</v>
          </cell>
          <cell r="Q297">
            <v>0</v>
          </cell>
          <cell r="R297">
            <v>87</v>
          </cell>
          <cell r="S297" t="str">
            <v>61 a 90 dias</v>
          </cell>
          <cell r="T297">
            <v>11</v>
          </cell>
          <cell r="U297">
            <v>3</v>
          </cell>
          <cell r="V297">
            <v>0</v>
          </cell>
          <cell r="W297">
            <v>43591</v>
          </cell>
          <cell r="X297" t="str">
            <v>-</v>
          </cell>
          <cell r="Y297">
            <v>12099.19</v>
          </cell>
          <cell r="Z297" t="str">
            <v>-</v>
          </cell>
          <cell r="AA297">
            <v>2264.6322538709005</v>
          </cell>
          <cell r="AB297">
            <v>1485.881597209773</v>
          </cell>
          <cell r="AC297">
            <v>1056.0276276162588</v>
          </cell>
          <cell r="AD297" t="str">
            <v>Mascarello</v>
          </cell>
          <cell r="AE297" t="str">
            <v>ACORDO EM ATRASO</v>
          </cell>
          <cell r="AF297" t="str">
            <v>Maior que 12k</v>
          </cell>
          <cell r="AG297">
            <v>600.58000000000004</v>
          </cell>
          <cell r="AH297">
            <v>9008.7000000000007</v>
          </cell>
          <cell r="AI297">
            <v>42.040600000000005</v>
          </cell>
          <cell r="AJ297" t="str">
            <v>-</v>
          </cell>
          <cell r="AK297"/>
          <cell r="AL297"/>
          <cell r="AM297"/>
          <cell r="AN297"/>
          <cell r="AO297"/>
          <cell r="AP297"/>
          <cell r="AQ297"/>
          <cell r="AR297"/>
          <cell r="AS297"/>
          <cell r="AT297"/>
          <cell r="AU297"/>
          <cell r="AV297"/>
          <cell r="AW297"/>
          <cell r="AX297"/>
          <cell r="AY297"/>
          <cell r="AZ297"/>
          <cell r="BA297">
            <v>4</v>
          </cell>
        </row>
        <row r="298">
          <cell r="C298">
            <v>4753</v>
          </cell>
          <cell r="D298" t="str">
            <v>A0023036-000</v>
          </cell>
          <cell r="E298" t="str">
            <v>ENCAMINHADO</v>
          </cell>
          <cell r="F298"/>
          <cell r="G298" t="str">
            <v>10575716000170</v>
          </cell>
          <cell r="H298" t="str">
            <v>EC 5 COMERCIO E CONSULTORIA EM INFORMATICA LTDA</v>
          </cell>
          <cell r="I298">
            <v>48621.42</v>
          </cell>
          <cell r="J298">
            <v>44826.7</v>
          </cell>
          <cell r="K298">
            <v>3166.64</v>
          </cell>
          <cell r="L298">
            <v>205.17</v>
          </cell>
          <cell r="M298">
            <v>422.91</v>
          </cell>
          <cell r="N298">
            <v>2.89</v>
          </cell>
          <cell r="O298">
            <v>4815.29</v>
          </cell>
          <cell r="P298">
            <v>43577</v>
          </cell>
          <cell r="Q298">
            <v>0</v>
          </cell>
          <cell r="R298">
            <v>49</v>
          </cell>
          <cell r="S298" t="str">
            <v>31 a 60 dias</v>
          </cell>
          <cell r="T298">
            <v>11</v>
          </cell>
          <cell r="U298">
            <v>2</v>
          </cell>
          <cell r="V298">
            <v>0</v>
          </cell>
          <cell r="W298">
            <v>43613</v>
          </cell>
          <cell r="X298" t="str">
            <v>-</v>
          </cell>
          <cell r="Y298">
            <v>48621.42</v>
          </cell>
          <cell r="Z298" t="str">
            <v>-</v>
          </cell>
          <cell r="AA298">
            <v>8691.5123266605115</v>
          </cell>
          <cell r="AB298">
            <v>5508.7588234380755</v>
          </cell>
          <cell r="AC298">
            <v>3730.5033037793332</v>
          </cell>
          <cell r="AD298" t="str">
            <v>Mascarello</v>
          </cell>
          <cell r="AE298" t="str">
            <v>AJUIZAR</v>
          </cell>
          <cell r="AF298" t="str">
            <v>Maior que 12k</v>
          </cell>
          <cell r="AG298">
            <v>0</v>
          </cell>
          <cell r="AH298">
            <v>0</v>
          </cell>
          <cell r="AI298">
            <v>0</v>
          </cell>
          <cell r="AJ298" t="str">
            <v>-</v>
          </cell>
          <cell r="AK298"/>
          <cell r="AL298"/>
          <cell r="AM298"/>
          <cell r="AN298"/>
          <cell r="AO298"/>
          <cell r="AP298"/>
          <cell r="AQ298"/>
          <cell r="AR298"/>
          <cell r="AS298"/>
          <cell r="AT298"/>
          <cell r="AU298"/>
          <cell r="AV298"/>
          <cell r="AW298"/>
          <cell r="AX298"/>
          <cell r="AY298"/>
          <cell r="AZ298"/>
          <cell r="BA298">
            <v>5</v>
          </cell>
        </row>
        <row r="299">
          <cell r="C299">
            <v>991</v>
          </cell>
          <cell r="D299" t="str">
            <v>05066521-000</v>
          </cell>
          <cell r="E299" t="str">
            <v>ENCAMINHADO</v>
          </cell>
          <cell r="F299"/>
          <cell r="G299" t="str">
            <v>21708491000108</v>
          </cell>
          <cell r="H299" t="str">
            <v>ECIONE BEZERRA LEITE COELHO CONFECCOES ME</v>
          </cell>
          <cell r="I299">
            <v>8514.66</v>
          </cell>
          <cell r="J299">
            <v>6955.08</v>
          </cell>
          <cell r="K299">
            <v>786.5</v>
          </cell>
          <cell r="L299">
            <v>129.63</v>
          </cell>
          <cell r="M299">
            <v>643.45000000000005</v>
          </cell>
          <cell r="N299">
            <v>3.29</v>
          </cell>
          <cell r="O299">
            <v>1296.27</v>
          </cell>
          <cell r="P299">
            <v>43325</v>
          </cell>
          <cell r="Q299">
            <v>0</v>
          </cell>
          <cell r="R299">
            <v>128</v>
          </cell>
          <cell r="S299" t="str">
            <v>121 a 150 dias</v>
          </cell>
          <cell r="T299">
            <v>6</v>
          </cell>
          <cell r="U299">
            <v>5</v>
          </cell>
          <cell r="V299">
            <v>0</v>
          </cell>
          <cell r="W299">
            <v>43360</v>
          </cell>
          <cell r="X299" t="str">
            <v>Multa e Mora + 10% dos juros</v>
          </cell>
          <cell r="Y299">
            <v>7662.93</v>
          </cell>
          <cell r="Z299" t="str">
            <v>Multa e Mora</v>
          </cell>
          <cell r="AA299">
            <v>1396.8848820628209</v>
          </cell>
          <cell r="AB299">
            <v>891.69500971432024</v>
          </cell>
          <cell r="AC299">
            <v>609.98951644275007</v>
          </cell>
          <cell r="AD299" t="str">
            <v>CECOB</v>
          </cell>
          <cell r="AE299" t="str">
            <v>Discagem sem sucesso</v>
          </cell>
          <cell r="AF299" t="str">
            <v>Menor que 12k</v>
          </cell>
          <cell r="AG299">
            <v>0</v>
          </cell>
          <cell r="AH299">
            <v>0</v>
          </cell>
          <cell r="AI299">
            <v>0</v>
          </cell>
          <cell r="AJ299" t="str">
            <v>-</v>
          </cell>
          <cell r="AK299"/>
          <cell r="AL299"/>
          <cell r="AM299"/>
          <cell r="AN299"/>
          <cell r="AO299"/>
          <cell r="AP299"/>
          <cell r="AQ299"/>
          <cell r="AR299"/>
          <cell r="AS299"/>
          <cell r="AT299"/>
          <cell r="AU299"/>
          <cell r="AV299"/>
          <cell r="AW299"/>
          <cell r="AX299"/>
          <cell r="AY299"/>
          <cell r="AZ299"/>
          <cell r="BA299">
            <v>4</v>
          </cell>
        </row>
        <row r="300">
          <cell r="C300">
            <v>3723</v>
          </cell>
          <cell r="D300" t="str">
            <v>A0012122-000</v>
          </cell>
          <cell r="E300"/>
          <cell r="F300"/>
          <cell r="G300" t="str">
            <v>14515248000108</v>
          </cell>
          <cell r="H300" t="str">
            <v>ECOTEC COM E SERVICO EIRELI</v>
          </cell>
          <cell r="I300">
            <v>8564.8700000000008</v>
          </cell>
          <cell r="J300">
            <v>7262.36</v>
          </cell>
          <cell r="K300">
            <v>316.32</v>
          </cell>
          <cell r="L300">
            <v>151.57</v>
          </cell>
          <cell r="M300">
            <v>834.62</v>
          </cell>
          <cell r="N300">
            <v>2.89</v>
          </cell>
          <cell r="O300">
            <v>3789.34</v>
          </cell>
          <cell r="P300">
            <v>43420</v>
          </cell>
          <cell r="Q300">
            <v>0</v>
          </cell>
          <cell r="R300">
            <v>96</v>
          </cell>
          <cell r="S300" t="str">
            <v>91 a 120 dias</v>
          </cell>
          <cell r="T300">
            <v>2</v>
          </cell>
          <cell r="U300">
            <v>2</v>
          </cell>
          <cell r="V300">
            <v>0</v>
          </cell>
          <cell r="W300">
            <v>43454</v>
          </cell>
          <cell r="X300" t="str">
            <v>Multa e Mora + 10% dos juros</v>
          </cell>
          <cell r="Y300">
            <v>7547.0479999999998</v>
          </cell>
          <cell r="Z300" t="str">
            <v>Multa e Mora</v>
          </cell>
          <cell r="AA300">
            <v>1354.7566204322184</v>
          </cell>
          <cell r="AB300">
            <v>858.65695242988943</v>
          </cell>
          <cell r="AC300" t="str">
            <v>-</v>
          </cell>
          <cell r="AD300" t="str">
            <v>CECOB</v>
          </cell>
          <cell r="AE300" t="str">
            <v>Envio de Sms</v>
          </cell>
          <cell r="AF300" t="str">
            <v>Menor que 12k</v>
          </cell>
          <cell r="AG300">
            <v>0</v>
          </cell>
          <cell r="AH300">
            <v>0</v>
          </cell>
          <cell r="AI300">
            <v>0</v>
          </cell>
          <cell r="AJ300" t="str">
            <v>-</v>
          </cell>
          <cell r="AK300"/>
          <cell r="AL300"/>
          <cell r="AM300"/>
          <cell r="AN300"/>
          <cell r="AO300"/>
          <cell r="AP300"/>
          <cell r="AQ300"/>
          <cell r="AR300"/>
          <cell r="AS300"/>
          <cell r="AT300"/>
          <cell r="AU300"/>
          <cell r="AV300"/>
          <cell r="AW300"/>
          <cell r="AX300"/>
          <cell r="AY300"/>
          <cell r="AZ300"/>
          <cell r="BA300">
            <v>4</v>
          </cell>
        </row>
        <row r="301">
          <cell r="C301">
            <v>5815</v>
          </cell>
          <cell r="D301" t="str">
            <v>A0183952-000</v>
          </cell>
          <cell r="E301"/>
          <cell r="F301"/>
          <cell r="G301" t="str">
            <v>03403964000179</v>
          </cell>
          <cell r="H301" t="str">
            <v>EDER BEHENCK CARDOSO</v>
          </cell>
          <cell r="I301">
            <v>10318.69</v>
          </cell>
          <cell r="J301">
            <v>9110.41</v>
          </cell>
          <cell r="K301">
            <v>957.57</v>
          </cell>
          <cell r="L301">
            <v>66.36</v>
          </cell>
          <cell r="M301">
            <v>184.35</v>
          </cell>
          <cell r="N301">
            <v>3.69</v>
          </cell>
          <cell r="O301">
            <v>1105.97</v>
          </cell>
          <cell r="P301">
            <v>43451</v>
          </cell>
          <cell r="Q301">
            <v>0</v>
          </cell>
          <cell r="R301">
            <v>65</v>
          </cell>
          <cell r="S301" t="str">
            <v>61 a 90 dias</v>
          </cell>
          <cell r="T301">
            <v>10</v>
          </cell>
          <cell r="U301">
            <v>3</v>
          </cell>
          <cell r="V301">
            <v>0</v>
          </cell>
          <cell r="W301">
            <v>43488</v>
          </cell>
          <cell r="X301" t="str">
            <v>-</v>
          </cell>
          <cell r="Y301">
            <v>10318.69</v>
          </cell>
          <cell r="Z301" t="str">
            <v>-</v>
          </cell>
          <cell r="AA301">
            <v>1879.248651049649</v>
          </cell>
          <cell r="AB301">
            <v>1208.0666123186272</v>
          </cell>
          <cell r="AC301">
            <v>834.62109714749545</v>
          </cell>
          <cell r="AD301" t="str">
            <v>CECOB</v>
          </cell>
          <cell r="AE301" t="str">
            <v>ACORDO EM ATRASO</v>
          </cell>
          <cell r="AF301" t="str">
            <v>Menor que 12k</v>
          </cell>
          <cell r="AG301">
            <v>1742.88</v>
          </cell>
          <cell r="AH301">
            <v>13353.92</v>
          </cell>
          <cell r="AI301">
            <v>122.00160000000001</v>
          </cell>
          <cell r="AJ301" t="str">
            <v>-</v>
          </cell>
          <cell r="AK301"/>
          <cell r="AL301"/>
          <cell r="AM301"/>
          <cell r="AN301"/>
          <cell r="AO301"/>
          <cell r="AP301"/>
          <cell r="AQ301"/>
          <cell r="AR301"/>
          <cell r="AS301"/>
          <cell r="AT301"/>
          <cell r="AU301"/>
          <cell r="AV301"/>
          <cell r="AW301"/>
          <cell r="AX301"/>
          <cell r="AY301"/>
          <cell r="AZ301"/>
          <cell r="BA301">
            <v>4</v>
          </cell>
        </row>
        <row r="302">
          <cell r="C302">
            <v>1654</v>
          </cell>
          <cell r="D302" t="str">
            <v>05077359-000</v>
          </cell>
          <cell r="E302"/>
          <cell r="F302"/>
          <cell r="G302" t="str">
            <v>12147650000143</v>
          </cell>
          <cell r="H302" t="str">
            <v>EDINA BRONHOLO</v>
          </cell>
          <cell r="I302">
            <v>11219.24</v>
          </cell>
          <cell r="J302">
            <v>9722.2000000000007</v>
          </cell>
          <cell r="K302">
            <v>827.55</v>
          </cell>
          <cell r="L302">
            <v>127.34</v>
          </cell>
          <cell r="M302">
            <v>542.15</v>
          </cell>
          <cell r="N302">
            <v>2.99</v>
          </cell>
          <cell r="O302">
            <v>2122.27</v>
          </cell>
          <cell r="P302">
            <v>43425</v>
          </cell>
          <cell r="Q302">
            <v>0</v>
          </cell>
          <cell r="R302">
            <v>93</v>
          </cell>
          <cell r="S302" t="str">
            <v>91 a 120 dias</v>
          </cell>
          <cell r="T302">
            <v>5</v>
          </cell>
          <cell r="U302">
            <v>3</v>
          </cell>
          <cell r="V302">
            <v>0</v>
          </cell>
          <cell r="W302">
            <v>43462</v>
          </cell>
          <cell r="X302" t="str">
            <v>Multa e Mora + 10% dos juros</v>
          </cell>
          <cell r="Y302">
            <v>10466.995000000001</v>
          </cell>
          <cell r="Z302" t="str">
            <v>Multa e Mora</v>
          </cell>
          <cell r="AA302">
            <v>1890.2923232750763</v>
          </cell>
          <cell r="AB302">
            <v>1200.2344458849968</v>
          </cell>
          <cell r="AC302">
            <v>814.8680601475827</v>
          </cell>
          <cell r="AD302" t="str">
            <v>Malta</v>
          </cell>
          <cell r="AE302" t="str">
            <v>AJUIZAR</v>
          </cell>
          <cell r="AF302" t="str">
            <v>Menor que 12k</v>
          </cell>
          <cell r="AG302">
            <v>0</v>
          </cell>
          <cell r="AH302">
            <v>0</v>
          </cell>
          <cell r="AI302">
            <v>0</v>
          </cell>
          <cell r="AJ302" t="str">
            <v>-</v>
          </cell>
          <cell r="AK302"/>
          <cell r="AL302"/>
          <cell r="AM302"/>
          <cell r="AN302"/>
          <cell r="AO302"/>
          <cell r="AP302"/>
          <cell r="AQ302"/>
          <cell r="AR302"/>
          <cell r="AS302"/>
          <cell r="AT302"/>
          <cell r="AU302"/>
          <cell r="AV302"/>
          <cell r="AW302"/>
          <cell r="AX302"/>
          <cell r="AY302"/>
          <cell r="AZ302"/>
          <cell r="BA302">
            <v>4</v>
          </cell>
        </row>
        <row r="303">
          <cell r="C303">
            <v>13256</v>
          </cell>
          <cell r="D303" t="str">
            <v>A0230705-000</v>
          </cell>
          <cell r="E303"/>
          <cell r="F303"/>
          <cell r="G303" t="str">
            <v>18701208000101</v>
          </cell>
          <cell r="H303" t="str">
            <v>EDIVAN FELIX DE SOUSA MEI</v>
          </cell>
          <cell r="I303">
            <v>11254.7</v>
          </cell>
          <cell r="J303">
            <v>9926.15</v>
          </cell>
          <cell r="K303">
            <v>1068.6600000000001</v>
          </cell>
          <cell r="L303">
            <v>72.05</v>
          </cell>
          <cell r="M303">
            <v>187.84</v>
          </cell>
          <cell r="N303">
            <v>3.69</v>
          </cell>
          <cell r="O303">
            <v>1114.2</v>
          </cell>
          <cell r="P303">
            <v>43580</v>
          </cell>
          <cell r="Q303">
            <v>0</v>
          </cell>
          <cell r="R303">
            <v>67</v>
          </cell>
          <cell r="S303" t="str">
            <v>61 a 90 dias</v>
          </cell>
          <cell r="T303">
            <v>11</v>
          </cell>
          <cell r="U303">
            <v>3</v>
          </cell>
          <cell r="V303">
            <v>0</v>
          </cell>
          <cell r="W303"/>
          <cell r="X303" t="str">
            <v>Multa e Mora</v>
          </cell>
          <cell r="Y303">
            <v>10994.81</v>
          </cell>
          <cell r="Z303" t="str">
            <v>-</v>
          </cell>
          <cell r="AA303">
            <v>2049.7155930615691</v>
          </cell>
          <cell r="AB303">
            <v>1317.6505255669524</v>
          </cell>
          <cell r="AC303">
            <v>910.32970871941279</v>
          </cell>
          <cell r="AD303" t="str">
            <v>CECOB</v>
          </cell>
          <cell r="AE303" t="str">
            <v>SEM CONTATO</v>
          </cell>
          <cell r="AF303" t="str">
            <v>Menor que 12k</v>
          </cell>
          <cell r="AG303">
            <v>0</v>
          </cell>
          <cell r="AH303">
            <v>0</v>
          </cell>
          <cell r="AI303">
            <v>0</v>
          </cell>
          <cell r="AJ303" t="str">
            <v>-</v>
          </cell>
          <cell r="AK303"/>
          <cell r="AL303"/>
          <cell r="AM303"/>
          <cell r="AN303"/>
          <cell r="AO303"/>
          <cell r="AP303"/>
          <cell r="AQ303"/>
          <cell r="AR303"/>
          <cell r="AS303"/>
          <cell r="AT303"/>
          <cell r="AU303"/>
          <cell r="AV303"/>
          <cell r="AW303"/>
          <cell r="AX303"/>
          <cell r="AY303"/>
          <cell r="AZ303"/>
          <cell r="BA303">
            <v>5</v>
          </cell>
        </row>
        <row r="304">
          <cell r="C304">
            <v>7579</v>
          </cell>
          <cell r="D304" t="str">
            <v>A0197009-000</v>
          </cell>
          <cell r="E304"/>
          <cell r="F304"/>
          <cell r="G304" t="str">
            <v>26705625000142</v>
          </cell>
          <cell r="H304" t="str">
            <v>EDIVANIO MENDES PEREIRA MEI</v>
          </cell>
          <cell r="I304">
            <v>2475.02</v>
          </cell>
          <cell r="J304">
            <v>2034.58</v>
          </cell>
          <cell r="K304">
            <v>269.14999999999998</v>
          </cell>
          <cell r="L304">
            <v>30.73</v>
          </cell>
          <cell r="M304">
            <v>140.56</v>
          </cell>
          <cell r="N304">
            <v>4.6900000000000004</v>
          </cell>
          <cell r="O304">
            <v>768.33</v>
          </cell>
          <cell r="P304">
            <v>43455</v>
          </cell>
          <cell r="Q304">
            <v>61</v>
          </cell>
          <cell r="R304">
            <v>61</v>
          </cell>
          <cell r="S304" t="str">
            <v>61 a 90 dias</v>
          </cell>
          <cell r="T304">
            <v>3</v>
          </cell>
          <cell r="U304">
            <v>2</v>
          </cell>
          <cell r="V304">
            <v>0</v>
          </cell>
          <cell r="W304">
            <v>43490</v>
          </cell>
          <cell r="X304" t="str">
            <v>-</v>
          </cell>
          <cell r="Y304">
            <v>2475.02</v>
          </cell>
          <cell r="Z304" t="str">
            <v>-</v>
          </cell>
          <cell r="AA304">
            <v>461.16979105162557</v>
          </cell>
          <cell r="AB304" t="str">
            <v>-</v>
          </cell>
          <cell r="AC304" t="str">
            <v>-</v>
          </cell>
          <cell r="AD304" t="str">
            <v>CECOB</v>
          </cell>
          <cell r="AE304" t="str">
            <v>SEM RETORNO DO CONTATO</v>
          </cell>
          <cell r="AF304" t="str">
            <v>Menor que 12k</v>
          </cell>
          <cell r="AG304">
            <v>0</v>
          </cell>
          <cell r="AH304">
            <v>0</v>
          </cell>
          <cell r="AI304">
            <v>0</v>
          </cell>
          <cell r="AJ304" t="str">
            <v>-</v>
          </cell>
          <cell r="AK304"/>
          <cell r="AL304"/>
          <cell r="AM304"/>
          <cell r="AN304"/>
          <cell r="AO304"/>
          <cell r="AP304"/>
          <cell r="AQ304"/>
          <cell r="AR304"/>
          <cell r="AS304"/>
          <cell r="AT304"/>
          <cell r="AU304"/>
          <cell r="AV304"/>
          <cell r="AW304"/>
          <cell r="AX304"/>
          <cell r="AY304"/>
          <cell r="AZ304"/>
          <cell r="BA304">
            <v>6</v>
          </cell>
        </row>
        <row r="305">
          <cell r="C305">
            <v>12588</v>
          </cell>
          <cell r="D305" t="str">
            <v>A0226223-000</v>
          </cell>
          <cell r="E305"/>
          <cell r="F305"/>
          <cell r="G305" t="str">
            <v>10770520000137</v>
          </cell>
          <cell r="H305" t="str">
            <v>EDNA DE FATIMA RIBEIRO PINTO DE CASTRO NOGUEIRA</v>
          </cell>
          <cell r="I305">
            <v>11520.17</v>
          </cell>
          <cell r="J305">
            <v>10568.92</v>
          </cell>
          <cell r="K305">
            <v>882.5</v>
          </cell>
          <cell r="L305">
            <v>24.82</v>
          </cell>
          <cell r="M305">
            <v>43.93</v>
          </cell>
          <cell r="N305">
            <v>4.59</v>
          </cell>
          <cell r="O305">
            <v>1172.1600000000001</v>
          </cell>
          <cell r="P305">
            <v>43535</v>
          </cell>
          <cell r="Q305">
            <v>21</v>
          </cell>
          <cell r="R305">
            <v>22</v>
          </cell>
          <cell r="S305" t="str">
            <v>1 a 30 dias</v>
          </cell>
          <cell r="T305">
            <v>12</v>
          </cell>
          <cell r="U305">
            <v>1</v>
          </cell>
          <cell r="V305">
            <v>0</v>
          </cell>
          <cell r="W305"/>
          <cell r="X305" t="str">
            <v>-</v>
          </cell>
          <cell r="Y305">
            <v>11520.17</v>
          </cell>
          <cell r="Z305" t="str">
            <v>-</v>
          </cell>
          <cell r="AA305">
            <v>2141.6981855539784</v>
          </cell>
          <cell r="AB305">
            <v>1398.1787081822413</v>
          </cell>
          <cell r="AC305">
            <v>986.87345722168482</v>
          </cell>
          <cell r="AD305" t="str">
            <v>CECOB</v>
          </cell>
          <cell r="AE305" t="str">
            <v>ACORDO EM ATRASO</v>
          </cell>
          <cell r="AF305" t="str">
            <v>Menor que 12k</v>
          </cell>
          <cell r="AG305">
            <v>986.87</v>
          </cell>
          <cell r="AH305">
            <v>15789.92</v>
          </cell>
          <cell r="AI305">
            <v>49.343500000000006</v>
          </cell>
          <cell r="AJ305" t="str">
            <v>-</v>
          </cell>
          <cell r="AK305"/>
          <cell r="AL305"/>
          <cell r="AM305"/>
          <cell r="AN305"/>
          <cell r="AO305"/>
          <cell r="AP305"/>
          <cell r="AQ305"/>
          <cell r="AR305"/>
          <cell r="AS305"/>
          <cell r="AT305"/>
          <cell r="AU305"/>
          <cell r="AV305"/>
          <cell r="AW305"/>
          <cell r="AX305"/>
          <cell r="AY305"/>
          <cell r="AZ305"/>
          <cell r="BA305">
            <v>5</v>
          </cell>
        </row>
        <row r="306">
          <cell r="C306">
            <v>11150</v>
          </cell>
          <cell r="D306" t="str">
            <v>A0221693-000</v>
          </cell>
          <cell r="E306"/>
          <cell r="F306"/>
          <cell r="G306" t="str">
            <v>26416497000117</v>
          </cell>
          <cell r="H306" t="str">
            <v>EDNALVA MARIA SIMPLICIO MEI</v>
          </cell>
          <cell r="I306">
            <v>6150.24</v>
          </cell>
          <cell r="J306">
            <v>5284.92</v>
          </cell>
          <cell r="K306">
            <v>743.16</v>
          </cell>
          <cell r="L306">
            <v>26.07</v>
          </cell>
          <cell r="M306">
            <v>96.09</v>
          </cell>
          <cell r="N306">
            <v>4.59</v>
          </cell>
          <cell r="O306">
            <v>590.59</v>
          </cell>
          <cell r="P306">
            <v>43532</v>
          </cell>
          <cell r="Q306">
            <v>59</v>
          </cell>
          <cell r="R306">
            <v>59</v>
          </cell>
          <cell r="S306" t="str">
            <v>31 a 60 dias</v>
          </cell>
          <cell r="T306">
            <v>12</v>
          </cell>
          <cell r="U306">
            <v>2</v>
          </cell>
          <cell r="V306">
            <v>0</v>
          </cell>
          <cell r="W306">
            <v>43565</v>
          </cell>
          <cell r="X306" t="str">
            <v>-</v>
          </cell>
          <cell r="Y306">
            <v>6150.24</v>
          </cell>
          <cell r="Z306" t="str">
            <v>-</v>
          </cell>
          <cell r="AA306">
            <v>1143.3822459843473</v>
          </cell>
          <cell r="AB306">
            <v>746.44164263294272</v>
          </cell>
          <cell r="AC306" t="str">
            <v>-</v>
          </cell>
          <cell r="AD306" t="str">
            <v>CECOB</v>
          </cell>
          <cell r="AE306" t="str">
            <v>Envio de Sms</v>
          </cell>
          <cell r="AF306" t="str">
            <v>Menor que 12k</v>
          </cell>
          <cell r="AG306">
            <v>0</v>
          </cell>
          <cell r="AH306">
            <v>0</v>
          </cell>
          <cell r="AI306">
            <v>0</v>
          </cell>
          <cell r="AJ306" t="str">
            <v>-</v>
          </cell>
          <cell r="AK306"/>
          <cell r="AL306"/>
          <cell r="AM306"/>
          <cell r="AN306"/>
          <cell r="AO306"/>
          <cell r="AP306"/>
          <cell r="AQ306"/>
          <cell r="AR306"/>
          <cell r="AS306"/>
          <cell r="AT306"/>
          <cell r="AU306"/>
          <cell r="AV306"/>
          <cell r="AW306"/>
          <cell r="AX306"/>
          <cell r="AY306"/>
          <cell r="AZ306"/>
          <cell r="BA306">
            <v>5</v>
          </cell>
        </row>
        <row r="307">
          <cell r="C307">
            <v>13239</v>
          </cell>
          <cell r="D307" t="str">
            <v>A0231628-000</v>
          </cell>
          <cell r="E307"/>
          <cell r="F307"/>
          <cell r="G307" t="str">
            <v>20903515000109</v>
          </cell>
          <cell r="H307" t="str">
            <v>EDNISE COSTA PEREIRA</v>
          </cell>
          <cell r="I307">
            <v>5662.01</v>
          </cell>
          <cell r="J307">
            <v>4962.7</v>
          </cell>
          <cell r="K307">
            <v>563.72</v>
          </cell>
          <cell r="L307">
            <v>36.5</v>
          </cell>
          <cell r="M307">
            <v>99.09</v>
          </cell>
          <cell r="N307">
            <v>3.89</v>
          </cell>
          <cell r="O307">
            <v>563.13</v>
          </cell>
          <cell r="P307">
            <v>43580</v>
          </cell>
          <cell r="Q307">
            <v>0</v>
          </cell>
          <cell r="R307">
            <v>67</v>
          </cell>
          <cell r="S307" t="str">
            <v>61 a 90 dias</v>
          </cell>
          <cell r="T307">
            <v>11</v>
          </cell>
          <cell r="U307">
            <v>3</v>
          </cell>
          <cell r="V307">
            <v>0</v>
          </cell>
          <cell r="W307"/>
          <cell r="X307" t="str">
            <v>Multa e Mora</v>
          </cell>
          <cell r="Y307">
            <v>5526.42</v>
          </cell>
          <cell r="Z307" t="str">
            <v>-</v>
          </cell>
          <cell r="AA307">
            <v>1035.9332501022486</v>
          </cell>
          <cell r="AB307">
            <v>668.26180491804143</v>
          </cell>
          <cell r="AC307" t="str">
            <v>-</v>
          </cell>
          <cell r="AD307" t="str">
            <v>CECOB</v>
          </cell>
          <cell r="AE307" t="str">
            <v>ACORDO EM ESPERA</v>
          </cell>
          <cell r="AF307" t="str">
            <v>Menor que 12k</v>
          </cell>
          <cell r="AG307">
            <v>2045.4099999999999</v>
          </cell>
          <cell r="AH307">
            <v>5641.76</v>
          </cell>
          <cell r="AI307">
            <v>143.17869999999999</v>
          </cell>
          <cell r="AJ307" t="str">
            <v>-</v>
          </cell>
          <cell r="AK307"/>
          <cell r="AL307"/>
          <cell r="AM307"/>
          <cell r="AN307"/>
          <cell r="AO307"/>
          <cell r="AP307"/>
          <cell r="AQ307"/>
          <cell r="AR307"/>
          <cell r="AS307"/>
          <cell r="AT307"/>
          <cell r="AU307"/>
          <cell r="AV307"/>
          <cell r="AW307"/>
          <cell r="AX307"/>
          <cell r="AY307"/>
          <cell r="AZ307"/>
          <cell r="BA307">
            <v>7</v>
          </cell>
        </row>
        <row r="308">
          <cell r="C308">
            <v>5799</v>
          </cell>
          <cell r="D308" t="str">
            <v>A0191472-000</v>
          </cell>
          <cell r="E308"/>
          <cell r="F308"/>
          <cell r="G308" t="str">
            <v>26450550000104</v>
          </cell>
          <cell r="H308" t="str">
            <v>EDUARDO GOMIDE BITENCOURT DE MIRANDA MEI</v>
          </cell>
          <cell r="I308">
            <v>5726.44</v>
          </cell>
          <cell r="J308">
            <v>4856.03</v>
          </cell>
          <cell r="K308">
            <v>673.44</v>
          </cell>
          <cell r="L308">
            <v>33.42</v>
          </cell>
          <cell r="M308">
            <v>163.55000000000001</v>
          </cell>
          <cell r="N308">
            <v>4.09</v>
          </cell>
          <cell r="O308">
            <v>557</v>
          </cell>
          <cell r="P308">
            <v>43431</v>
          </cell>
          <cell r="Q308">
            <v>0</v>
          </cell>
          <cell r="R308">
            <v>85</v>
          </cell>
          <cell r="S308" t="str">
            <v>61 a 90 dias</v>
          </cell>
          <cell r="T308">
            <v>11</v>
          </cell>
          <cell r="U308">
            <v>3</v>
          </cell>
          <cell r="V308">
            <v>0</v>
          </cell>
          <cell r="W308">
            <v>43467</v>
          </cell>
          <cell r="X308" t="str">
            <v>-</v>
          </cell>
          <cell r="Y308">
            <v>5726.44</v>
          </cell>
          <cell r="Z308" t="str">
            <v>-</v>
          </cell>
          <cell r="AA308">
            <v>1052.5404315723797</v>
          </cell>
          <cell r="AB308">
            <v>681.31899006427091</v>
          </cell>
          <cell r="AC308" t="str">
            <v>-</v>
          </cell>
          <cell r="AD308" t="str">
            <v>CECOB</v>
          </cell>
          <cell r="AE308" t="str">
            <v>AJUIZAR</v>
          </cell>
          <cell r="AF308" t="str">
            <v>Menor que 12k</v>
          </cell>
          <cell r="AG308">
            <v>1032.06</v>
          </cell>
          <cell r="AH308">
            <v>3065.1000000000004</v>
          </cell>
          <cell r="AI308">
            <v>72.244200000000006</v>
          </cell>
          <cell r="AJ308" t="str">
            <v>-</v>
          </cell>
          <cell r="AK308"/>
          <cell r="AL308"/>
          <cell r="AM308"/>
          <cell r="AN308"/>
          <cell r="AO308"/>
          <cell r="AP308"/>
          <cell r="AQ308"/>
          <cell r="AR308"/>
          <cell r="AS308"/>
          <cell r="AT308"/>
          <cell r="AU308"/>
          <cell r="AV308"/>
          <cell r="AW308"/>
          <cell r="AX308"/>
          <cell r="AY308"/>
          <cell r="AZ308"/>
          <cell r="BA308">
            <v>4</v>
          </cell>
        </row>
        <row r="309">
          <cell r="C309">
            <v>6453</v>
          </cell>
          <cell r="D309" t="str">
            <v>A0190999-000</v>
          </cell>
          <cell r="E309"/>
          <cell r="F309"/>
          <cell r="G309" t="str">
            <v>23189365000101</v>
          </cell>
          <cell r="H309" t="str">
            <v>EDUARDO MARTINS PEIXOTO</v>
          </cell>
          <cell r="I309">
            <v>5380.55</v>
          </cell>
          <cell r="J309">
            <v>4443.26</v>
          </cell>
          <cell r="K309">
            <v>621.23</v>
          </cell>
          <cell r="L309">
            <v>62.41</v>
          </cell>
          <cell r="M309">
            <v>253.65</v>
          </cell>
          <cell r="N309">
            <v>5.49</v>
          </cell>
          <cell r="O309">
            <v>1040.22</v>
          </cell>
          <cell r="P309">
            <v>43451</v>
          </cell>
          <cell r="Q309">
            <v>0</v>
          </cell>
          <cell r="R309">
            <v>65</v>
          </cell>
          <cell r="S309" t="str">
            <v>61 a 90 dias</v>
          </cell>
          <cell r="T309">
            <v>5</v>
          </cell>
          <cell r="U309">
            <v>3</v>
          </cell>
          <cell r="V309">
            <v>0</v>
          </cell>
          <cell r="W309">
            <v>43483</v>
          </cell>
          <cell r="X309" t="str">
            <v>-</v>
          </cell>
          <cell r="Y309">
            <v>5380.55</v>
          </cell>
          <cell r="Z309" t="str">
            <v>-</v>
          </cell>
          <cell r="AA309">
            <v>1020.6952814907207</v>
          </cell>
          <cell r="AB309">
            <v>676.35151164819956</v>
          </cell>
          <cell r="AC309" t="str">
            <v>-</v>
          </cell>
          <cell r="AD309" t="str">
            <v>CECOB</v>
          </cell>
          <cell r="AE309" t="str">
            <v>Envio de Sms</v>
          </cell>
          <cell r="AF309" t="str">
            <v>Menor que 12k</v>
          </cell>
          <cell r="AG309">
            <v>0</v>
          </cell>
          <cell r="AH309">
            <v>0</v>
          </cell>
          <cell r="AI309">
            <v>0</v>
          </cell>
          <cell r="AJ309" t="str">
            <v>-</v>
          </cell>
          <cell r="AK309"/>
          <cell r="AL309"/>
          <cell r="AM309"/>
          <cell r="AN309"/>
          <cell r="AO309"/>
          <cell r="AP309"/>
          <cell r="AQ309"/>
          <cell r="AR309"/>
          <cell r="AS309"/>
          <cell r="AT309"/>
          <cell r="AU309"/>
          <cell r="AV309"/>
          <cell r="AW309"/>
          <cell r="AX309"/>
          <cell r="AY309"/>
          <cell r="AZ309"/>
          <cell r="BA309">
            <v>4</v>
          </cell>
        </row>
        <row r="310">
          <cell r="C310">
            <v>2238</v>
          </cell>
          <cell r="D310" t="str">
            <v>05082456-000</v>
          </cell>
          <cell r="E310" t="str">
            <v>SIM</v>
          </cell>
          <cell r="F310"/>
          <cell r="G310" t="str">
            <v>11354062000118</v>
          </cell>
          <cell r="H310" t="str">
            <v>EDUFER INDUSTRIA E COMERCIO DE FERRAMENTARIA LTDA</v>
          </cell>
          <cell r="I310">
            <v>36620.92</v>
          </cell>
          <cell r="J310">
            <v>31039.13</v>
          </cell>
          <cell r="K310">
            <v>1495.33</v>
          </cell>
          <cell r="L310">
            <v>650.69000000000005</v>
          </cell>
          <cell r="M310">
            <v>3435.77</v>
          </cell>
          <cell r="N310">
            <v>2.39</v>
          </cell>
          <cell r="O310">
            <v>10844.82</v>
          </cell>
          <cell r="P310">
            <v>43276</v>
          </cell>
          <cell r="Q310">
            <v>0</v>
          </cell>
          <cell r="R310">
            <v>121</v>
          </cell>
          <cell r="S310" t="str">
            <v>121 a 150 dias</v>
          </cell>
          <cell r="T310">
            <v>3</v>
          </cell>
          <cell r="U310">
            <v>3</v>
          </cell>
          <cell r="V310">
            <v>0</v>
          </cell>
          <cell r="W310">
            <v>43311</v>
          </cell>
          <cell r="X310" t="str">
            <v>Multa e Mora + 10% dos juros</v>
          </cell>
          <cell r="Y310">
            <v>32384.927</v>
          </cell>
          <cell r="Z310" t="str">
            <v>Multa e Mora</v>
          </cell>
          <cell r="AA310">
            <v>5747.5526465592575</v>
          </cell>
          <cell r="AB310">
            <v>3609.9704343538669</v>
          </cell>
          <cell r="AC310">
            <v>2413.1489322573707</v>
          </cell>
          <cell r="AD310" t="str">
            <v>CECOB</v>
          </cell>
          <cell r="AE310" t="str">
            <v>Suspensão Da Cobrança</v>
          </cell>
          <cell r="AF310" t="str">
            <v>Maior que 12k</v>
          </cell>
          <cell r="AG310">
            <v>0</v>
          </cell>
          <cell r="AH310">
            <v>0</v>
          </cell>
          <cell r="AI310">
            <v>0</v>
          </cell>
          <cell r="AJ310" t="str">
            <v>-</v>
          </cell>
          <cell r="AK310" t="str">
            <v>baixa</v>
          </cell>
          <cell r="AL310"/>
          <cell r="AM310"/>
          <cell r="AN310"/>
          <cell r="AO310"/>
          <cell r="AP310"/>
          <cell r="AQ310"/>
          <cell r="AR310"/>
          <cell r="AS310"/>
          <cell r="AT310"/>
          <cell r="AU310"/>
          <cell r="AV310"/>
          <cell r="AW310"/>
          <cell r="AX310"/>
          <cell r="AY310">
            <v>385.28</v>
          </cell>
          <cell r="AZ310">
            <v>1.0520762449441466E-2</v>
          </cell>
          <cell r="BA310">
            <v>3</v>
          </cell>
        </row>
        <row r="311">
          <cell r="C311">
            <v>953</v>
          </cell>
          <cell r="D311" t="str">
            <v>05066866-000</v>
          </cell>
          <cell r="E311" t="str">
            <v>SIM</v>
          </cell>
          <cell r="F311"/>
          <cell r="G311" t="str">
            <v>11561899000138</v>
          </cell>
          <cell r="H311" t="str">
            <v>EDVANIA ALMEIDA DE CARVALHO ME</v>
          </cell>
          <cell r="I311">
            <v>13149.78</v>
          </cell>
          <cell r="J311">
            <v>7924.94</v>
          </cell>
          <cell r="K311">
            <v>2403.1</v>
          </cell>
          <cell r="L311">
            <v>157.29</v>
          </cell>
          <cell r="M311">
            <v>2664.45</v>
          </cell>
          <cell r="N311">
            <v>4.99</v>
          </cell>
          <cell r="O311">
            <v>873.81</v>
          </cell>
          <cell r="P311">
            <v>43132</v>
          </cell>
          <cell r="Q311">
            <v>265</v>
          </cell>
          <cell r="R311">
            <v>265</v>
          </cell>
          <cell r="S311" t="str">
            <v>181 a 360 dias</v>
          </cell>
          <cell r="T311">
            <v>12</v>
          </cell>
          <cell r="U311">
            <v>9</v>
          </cell>
          <cell r="V311">
            <v>0</v>
          </cell>
          <cell r="W311">
            <v>43181</v>
          </cell>
          <cell r="X311" t="str">
            <v>Multa e Mora + 10% dos juros</v>
          </cell>
          <cell r="Y311">
            <v>10087.73</v>
          </cell>
          <cell r="Z311" t="str">
            <v>Multa e Mora + 10% dos juros</v>
          </cell>
          <cell r="AA311">
            <v>1892.3930647230993</v>
          </cell>
          <cell r="AB311">
            <v>1243.7116246992482</v>
          </cell>
          <cell r="AC311">
            <v>885.92391741999131</v>
          </cell>
          <cell r="AD311" t="str">
            <v>CECOB</v>
          </cell>
          <cell r="AE311" t="str">
            <v>Suspensão Da Cobrança</v>
          </cell>
          <cell r="AF311" t="str">
            <v>Maior que 12k</v>
          </cell>
          <cell r="AG311">
            <v>0</v>
          </cell>
          <cell r="AH311">
            <v>0</v>
          </cell>
          <cell r="AI311">
            <v>0</v>
          </cell>
          <cell r="AJ311" t="str">
            <v>-</v>
          </cell>
          <cell r="AK311"/>
          <cell r="AL311"/>
          <cell r="AM311"/>
          <cell r="AN311"/>
          <cell r="AO311"/>
          <cell r="AP311"/>
          <cell r="AQ311"/>
          <cell r="AR311"/>
          <cell r="AS311"/>
          <cell r="AT311"/>
          <cell r="AU311"/>
          <cell r="AV311"/>
          <cell r="AW311"/>
          <cell r="AX311"/>
          <cell r="AY311">
            <v>304.3</v>
          </cell>
          <cell r="AZ311">
            <v>2.3141071561653504E-2</v>
          </cell>
          <cell r="BA311">
            <v>4</v>
          </cell>
        </row>
        <row r="312">
          <cell r="C312">
            <v>14179</v>
          </cell>
          <cell r="D312" t="str">
            <v>A0238303-000</v>
          </cell>
          <cell r="E312"/>
          <cell r="F312"/>
          <cell r="G312" t="str">
            <v>15741146000165</v>
          </cell>
          <cell r="H312" t="str">
            <v>EL TECNOLOGIA DA INFORMACAO LTDA</v>
          </cell>
          <cell r="I312">
            <v>22781.35</v>
          </cell>
          <cell r="J312">
            <v>20225.560000000001</v>
          </cell>
          <cell r="K312">
            <v>2172.02</v>
          </cell>
          <cell r="L312">
            <v>108.7</v>
          </cell>
          <cell r="M312">
            <v>275.07</v>
          </cell>
          <cell r="N312">
            <v>3.59</v>
          </cell>
          <cell r="O312">
            <v>1683.67</v>
          </cell>
          <cell r="P312">
            <v>43644</v>
          </cell>
          <cell r="Q312">
            <v>0</v>
          </cell>
          <cell r="R312">
            <v>67</v>
          </cell>
          <cell r="S312" t="str">
            <v>61 a 90 dias</v>
          </cell>
          <cell r="T312">
            <v>16</v>
          </cell>
          <cell r="U312">
            <v>3</v>
          </cell>
          <cell r="V312">
            <v>0</v>
          </cell>
          <cell r="W312">
            <v>43677</v>
          </cell>
          <cell r="X312" t="str">
            <v>-</v>
          </cell>
          <cell r="Y312">
            <v>22781.35</v>
          </cell>
          <cell r="Z312" t="str">
            <v>-</v>
          </cell>
          <cell r="AA312">
            <v>4139.3790547415374</v>
          </cell>
          <cell r="AB312">
            <v>2656.3385368528607</v>
          </cell>
          <cell r="AC312">
            <v>1830.7037729313063</v>
          </cell>
          <cell r="AD312" t="str">
            <v>CECOB</v>
          </cell>
          <cell r="AE312" t="str">
            <v>ACORDO EM DIA</v>
          </cell>
          <cell r="AF312" t="str">
            <v>Maior que 12k</v>
          </cell>
          <cell r="AG312">
            <v>6810.2</v>
          </cell>
          <cell r="AH312">
            <v>26481.599999999999</v>
          </cell>
          <cell r="AI312">
            <v>476.714</v>
          </cell>
          <cell r="AJ312" t="str">
            <v>-</v>
          </cell>
          <cell r="AK312"/>
          <cell r="AL312"/>
          <cell r="AM312"/>
          <cell r="AN312"/>
          <cell r="AO312"/>
          <cell r="AP312"/>
          <cell r="AQ312"/>
          <cell r="AR312"/>
          <cell r="AS312"/>
          <cell r="AT312"/>
          <cell r="AU312"/>
          <cell r="AV312"/>
          <cell r="AW312"/>
          <cell r="AX312"/>
          <cell r="AY312"/>
          <cell r="AZ312"/>
          <cell r="BA312">
            <v>7</v>
          </cell>
        </row>
        <row r="313">
          <cell r="C313">
            <v>222</v>
          </cell>
          <cell r="D313" t="str">
            <v>05030203-000</v>
          </cell>
          <cell r="E313"/>
          <cell r="F313"/>
          <cell r="G313" t="str">
            <v>22044641000180</v>
          </cell>
          <cell r="H313" t="str">
            <v>ELAS CORRETORAS ASSOCIADAS LTDA ME</v>
          </cell>
          <cell r="I313">
            <v>6590.7</v>
          </cell>
          <cell r="J313">
            <v>5341.17</v>
          </cell>
          <cell r="K313">
            <v>1059.95</v>
          </cell>
          <cell r="L313">
            <v>33.869999999999997</v>
          </cell>
          <cell r="M313">
            <v>155.71</v>
          </cell>
          <cell r="N313">
            <v>3.99</v>
          </cell>
          <cell r="O313">
            <v>501.37</v>
          </cell>
          <cell r="P313">
            <v>43534</v>
          </cell>
          <cell r="Q313">
            <v>0</v>
          </cell>
          <cell r="R313">
            <v>92</v>
          </cell>
          <cell r="S313" t="str">
            <v>91 a 120 dias</v>
          </cell>
          <cell r="T313">
            <v>15</v>
          </cell>
          <cell r="U313">
            <v>3</v>
          </cell>
          <cell r="V313">
            <v>5</v>
          </cell>
          <cell r="W313">
            <v>43567</v>
          </cell>
          <cell r="X313" t="str">
            <v>Multa e Mora + 10% dos juros</v>
          </cell>
          <cell r="Y313">
            <v>6295.125</v>
          </cell>
          <cell r="Z313" t="str">
            <v>Multa e Mora</v>
          </cell>
          <cell r="AA313">
            <v>1173.8554989889271</v>
          </cell>
          <cell r="AB313">
            <v>758.5414980896611</v>
          </cell>
          <cell r="AC313" t="str">
            <v>-</v>
          </cell>
          <cell r="AD313" t="str">
            <v>CECOB</v>
          </cell>
          <cell r="AE313" t="str">
            <v>ACORDO EM DIA</v>
          </cell>
          <cell r="AF313" t="str">
            <v>Menor que 12k</v>
          </cell>
          <cell r="AG313">
            <v>3858.43</v>
          </cell>
          <cell r="AH313">
            <v>7585.4</v>
          </cell>
          <cell r="AI313">
            <v>347.25869999999998</v>
          </cell>
          <cell r="AJ313" t="str">
            <v>-</v>
          </cell>
          <cell r="AK313"/>
          <cell r="AL313"/>
          <cell r="AM313"/>
          <cell r="AN313"/>
          <cell r="AO313"/>
          <cell r="AP313"/>
          <cell r="AQ313"/>
          <cell r="AR313"/>
          <cell r="AS313"/>
          <cell r="AT313"/>
          <cell r="AU313"/>
          <cell r="AV313"/>
          <cell r="AW313"/>
          <cell r="AX313"/>
          <cell r="AY313"/>
          <cell r="AZ313"/>
          <cell r="BA313">
            <v>6</v>
          </cell>
        </row>
        <row r="314">
          <cell r="C314">
            <v>10003</v>
          </cell>
          <cell r="D314" t="str">
            <v>A0208013-000</v>
          </cell>
          <cell r="E314"/>
          <cell r="F314"/>
          <cell r="G314" t="str">
            <v>25368947000180</v>
          </cell>
          <cell r="H314" t="str">
            <v>ELICON SERVICOS E TRANSPORTES LTDA</v>
          </cell>
          <cell r="I314">
            <v>21819.71</v>
          </cell>
          <cell r="J314">
            <v>19188.400000000001</v>
          </cell>
          <cell r="K314">
            <v>1958.25</v>
          </cell>
          <cell r="L314">
            <v>181.58</v>
          </cell>
          <cell r="M314">
            <v>491.48</v>
          </cell>
          <cell r="N314">
            <v>3.59</v>
          </cell>
          <cell r="O314">
            <v>2801.96</v>
          </cell>
          <cell r="P314">
            <v>43612</v>
          </cell>
          <cell r="Q314">
            <v>0</v>
          </cell>
          <cell r="R314">
            <v>70</v>
          </cell>
          <cell r="S314" t="str">
            <v>61 a 90 dias</v>
          </cell>
          <cell r="T314">
            <v>8</v>
          </cell>
          <cell r="U314">
            <v>3</v>
          </cell>
          <cell r="V314">
            <v>0</v>
          </cell>
          <cell r="W314">
            <v>43649</v>
          </cell>
          <cell r="X314" t="str">
            <v>-</v>
          </cell>
          <cell r="Y314">
            <v>21819.71</v>
          </cell>
          <cell r="Z314" t="str">
            <v>-</v>
          </cell>
          <cell r="AA314">
            <v>3964.6487391894893</v>
          </cell>
          <cell r="AB314">
            <v>2544.2099145113757</v>
          </cell>
          <cell r="AC314">
            <v>1753.4266152474263</v>
          </cell>
          <cell r="AD314" t="str">
            <v>CECOB</v>
          </cell>
          <cell r="AE314" t="str">
            <v>ACORDO EM DIA</v>
          </cell>
          <cell r="AF314" t="str">
            <v>Maior que 12k</v>
          </cell>
          <cell r="AG314">
            <v>7632.5999999999995</v>
          </cell>
          <cell r="AH314">
            <v>25442</v>
          </cell>
          <cell r="AI314">
            <v>534.28199999999993</v>
          </cell>
          <cell r="AJ314" t="str">
            <v>-</v>
          </cell>
          <cell r="AK314"/>
          <cell r="AL314"/>
          <cell r="AM314"/>
          <cell r="AN314"/>
          <cell r="AO314"/>
          <cell r="AP314"/>
          <cell r="AQ314"/>
          <cell r="AR314"/>
          <cell r="AS314"/>
          <cell r="AT314"/>
          <cell r="AU314"/>
          <cell r="AV314"/>
          <cell r="AW314"/>
          <cell r="AX314"/>
          <cell r="AY314"/>
          <cell r="AZ314"/>
          <cell r="BA314">
            <v>5</v>
          </cell>
        </row>
        <row r="315">
          <cell r="C315">
            <v>1125</v>
          </cell>
          <cell r="D315" t="str">
            <v>05072673-000</v>
          </cell>
          <cell r="E315" t="str">
            <v>SIM</v>
          </cell>
          <cell r="F315"/>
          <cell r="G315" t="str">
            <v>19188373000166</v>
          </cell>
          <cell r="H315" t="str">
            <v>ELIONEIDE DA SIVA FERREIRA MODAS ME</v>
          </cell>
          <cell r="I315">
            <v>10446.18</v>
          </cell>
          <cell r="J315">
            <v>7392.39</v>
          </cell>
          <cell r="K315">
            <v>1790.19</v>
          </cell>
          <cell r="L315">
            <v>121.28</v>
          </cell>
          <cell r="M315">
            <v>1142.32</v>
          </cell>
          <cell r="N315">
            <v>4.49</v>
          </cell>
          <cell r="O315">
            <v>866.28</v>
          </cell>
          <cell r="P315">
            <v>43214</v>
          </cell>
          <cell r="Q315">
            <v>0</v>
          </cell>
          <cell r="R315">
            <v>183</v>
          </cell>
          <cell r="S315" t="str">
            <v>181 a 360 dias</v>
          </cell>
          <cell r="T315">
            <v>11</v>
          </cell>
          <cell r="U315">
            <v>7</v>
          </cell>
          <cell r="V315">
            <v>0</v>
          </cell>
          <cell r="W315">
            <v>43245</v>
          </cell>
          <cell r="X315" t="str">
            <v>Multa e Mora + 10% dos juros</v>
          </cell>
          <cell r="Y315">
            <v>9003.5609999999997</v>
          </cell>
          <cell r="Z315" t="str">
            <v>Multa e Mora + 10% dos juros</v>
          </cell>
          <cell r="AA315">
            <v>1670.0475641592875</v>
          </cell>
          <cell r="AB315">
            <v>1088.4295510883001</v>
          </cell>
          <cell r="AC315">
            <v>766.46058204851033</v>
          </cell>
          <cell r="AD315" t="str">
            <v>CECOB</v>
          </cell>
          <cell r="AE315" t="str">
            <v>Suspensão Da Cobrança</v>
          </cell>
          <cell r="AF315" t="str">
            <v>Menor que 12k</v>
          </cell>
          <cell r="AG315">
            <v>0</v>
          </cell>
          <cell r="AH315">
            <v>0</v>
          </cell>
          <cell r="AI315">
            <v>0</v>
          </cell>
          <cell r="AJ315" t="str">
            <v>-</v>
          </cell>
          <cell r="AK315"/>
          <cell r="AL315"/>
          <cell r="AM315"/>
          <cell r="AN315"/>
          <cell r="AO315"/>
          <cell r="AP315"/>
          <cell r="AQ315"/>
          <cell r="AR315"/>
          <cell r="AS315"/>
          <cell r="AT315"/>
          <cell r="AU315"/>
          <cell r="AV315"/>
          <cell r="AW315"/>
          <cell r="AX315"/>
          <cell r="AY315">
            <v>758.92</v>
          </cell>
          <cell r="AZ315">
            <v>7.2650480845629695E-2</v>
          </cell>
          <cell r="BA315">
            <v>4</v>
          </cell>
        </row>
        <row r="316">
          <cell r="C316">
            <v>17396</v>
          </cell>
          <cell r="D316" t="str">
            <v>A0281439-000</v>
          </cell>
          <cell r="E316"/>
          <cell r="F316"/>
          <cell r="G316" t="str">
            <v>18215435000119</v>
          </cell>
          <cell r="H316" t="str">
            <v>ELIZEU LOPES DA SILVA NETO MEI</v>
          </cell>
          <cell r="I316">
            <v>35437.589999999997</v>
          </cell>
          <cell r="J316">
            <v>32744.51</v>
          </cell>
          <cell r="K316">
            <v>2440.0100000000002</v>
          </cell>
          <cell r="L316">
            <v>104.28</v>
          </cell>
          <cell r="M316">
            <v>148.79</v>
          </cell>
          <cell r="N316">
            <v>3.49</v>
          </cell>
          <cell r="O316">
            <v>2480.5300000000002</v>
          </cell>
          <cell r="P316">
            <v>43647</v>
          </cell>
          <cell r="Q316">
            <v>35</v>
          </cell>
          <cell r="R316">
            <v>35</v>
          </cell>
          <cell r="S316" t="str">
            <v>31 a 60 dias</v>
          </cell>
          <cell r="T316">
            <v>18</v>
          </cell>
          <cell r="U316">
            <v>2</v>
          </cell>
          <cell r="V316">
            <v>0</v>
          </cell>
          <cell r="W316">
            <v>43663</v>
          </cell>
          <cell r="X316" t="str">
            <v>-</v>
          </cell>
          <cell r="Y316">
            <v>35437.589999999997</v>
          </cell>
          <cell r="Z316" t="str">
            <v>-</v>
          </cell>
          <cell r="AA316">
            <v>6424.1227743852696</v>
          </cell>
          <cell r="AB316">
            <v>4115.2931187619415</v>
          </cell>
          <cell r="AC316">
            <v>2829.2115900727135</v>
          </cell>
          <cell r="AD316" t="str">
            <v>CECOB</v>
          </cell>
          <cell r="AE316" t="str">
            <v>SEM RETORNO DO CONTATO</v>
          </cell>
          <cell r="AF316" t="str">
            <v>Maior que 12k</v>
          </cell>
          <cell r="AG316">
            <v>0</v>
          </cell>
          <cell r="AH316">
            <v>0</v>
          </cell>
          <cell r="AI316">
            <v>0</v>
          </cell>
          <cell r="AJ316" t="str">
            <v>-</v>
          </cell>
          <cell r="AK316"/>
          <cell r="AL316"/>
          <cell r="AM316"/>
          <cell r="AN316"/>
          <cell r="AO316"/>
          <cell r="AP316"/>
          <cell r="AQ316"/>
          <cell r="AR316"/>
          <cell r="AS316"/>
          <cell r="AT316"/>
          <cell r="AU316"/>
          <cell r="AV316"/>
          <cell r="AW316"/>
          <cell r="AX316"/>
          <cell r="AY316"/>
          <cell r="AZ316"/>
          <cell r="BA316">
            <v>7</v>
          </cell>
        </row>
        <row r="317">
          <cell r="C317">
            <v>2050</v>
          </cell>
          <cell r="D317" t="str">
            <v>05081445-000</v>
          </cell>
          <cell r="E317"/>
          <cell r="F317"/>
          <cell r="G317" t="str">
            <v>13342046000130</v>
          </cell>
          <cell r="H317" t="str">
            <v>ELIZIEL TAVARES TROID PROJETOS</v>
          </cell>
          <cell r="I317">
            <v>20937.990000000002</v>
          </cell>
          <cell r="J317">
            <v>17083.439999999999</v>
          </cell>
          <cell r="K317">
            <v>2841.7</v>
          </cell>
          <cell r="L317">
            <v>205.2</v>
          </cell>
          <cell r="M317">
            <v>807.65</v>
          </cell>
          <cell r="N317">
            <v>4.0599999999999996</v>
          </cell>
          <cell r="O317">
            <v>3420</v>
          </cell>
          <cell r="P317">
            <v>43441</v>
          </cell>
          <cell r="Q317">
            <v>0</v>
          </cell>
          <cell r="R317">
            <v>77</v>
          </cell>
          <cell r="S317" t="str">
            <v>61 a 90 dias</v>
          </cell>
          <cell r="T317">
            <v>6</v>
          </cell>
          <cell r="U317">
            <v>3</v>
          </cell>
          <cell r="V317">
            <v>3</v>
          </cell>
          <cell r="W317">
            <v>43475</v>
          </cell>
          <cell r="X317" t="str">
            <v>-</v>
          </cell>
          <cell r="Y317">
            <v>20937.990000000002</v>
          </cell>
          <cell r="Z317" t="str">
            <v>-</v>
          </cell>
          <cell r="AA317">
            <v>3845.8351366800298</v>
          </cell>
          <cell r="AB317">
            <v>2488.1615065966671</v>
          </cell>
          <cell r="AC317">
            <v>1734.4423449910212</v>
          </cell>
          <cell r="AD317" t="str">
            <v>Malta</v>
          </cell>
          <cell r="AE317" t="str">
            <v>AJUIZAR</v>
          </cell>
          <cell r="AF317" t="str">
            <v>Maior que 12k</v>
          </cell>
          <cell r="AG317">
            <v>0</v>
          </cell>
          <cell r="AH317">
            <v>0</v>
          </cell>
          <cell r="AI317">
            <v>0</v>
          </cell>
          <cell r="AJ317" t="str">
            <v>-</v>
          </cell>
          <cell r="AK317"/>
          <cell r="AL317"/>
          <cell r="AM317"/>
          <cell r="AN317"/>
          <cell r="AO317"/>
          <cell r="AP317"/>
          <cell r="AQ317"/>
          <cell r="AR317"/>
          <cell r="AS317"/>
          <cell r="AT317"/>
          <cell r="AU317"/>
          <cell r="AV317"/>
          <cell r="AW317"/>
          <cell r="AX317"/>
          <cell r="AY317"/>
          <cell r="AZ317"/>
          <cell r="BA317">
            <v>1</v>
          </cell>
        </row>
        <row r="318">
          <cell r="C318">
            <v>221</v>
          </cell>
          <cell r="D318" t="str">
            <v>05030090-000</v>
          </cell>
          <cell r="E318" t="str">
            <v>SIM</v>
          </cell>
          <cell r="F318"/>
          <cell r="G318" t="str">
            <v>22261686000107</v>
          </cell>
          <cell r="H318" t="str">
            <v>ELTON BACCHI ALUVE IMOVEIS EIRELI EPP</v>
          </cell>
          <cell r="I318">
            <v>15081.7</v>
          </cell>
          <cell r="J318">
            <v>8506.8700000000008</v>
          </cell>
          <cell r="K318">
            <v>1785.53</v>
          </cell>
          <cell r="L318">
            <v>205.85</v>
          </cell>
          <cell r="M318">
            <v>4583.45</v>
          </cell>
          <cell r="N318">
            <v>3.99</v>
          </cell>
          <cell r="O318">
            <v>1143.5999999999999</v>
          </cell>
          <cell r="P318">
            <v>43055</v>
          </cell>
          <cell r="Q318">
            <v>0</v>
          </cell>
          <cell r="R318">
            <v>342</v>
          </cell>
          <cell r="S318" t="str">
            <v>181 a 360 dias</v>
          </cell>
          <cell r="T318">
            <v>9</v>
          </cell>
          <cell r="U318">
            <v>9</v>
          </cell>
          <cell r="V318">
            <v>0</v>
          </cell>
          <cell r="W318">
            <v>43111</v>
          </cell>
          <cell r="X318" t="str">
            <v>Multa e Mora + 10% dos juros</v>
          </cell>
          <cell r="Y318">
            <v>10113.847000000002</v>
          </cell>
          <cell r="Z318" t="str">
            <v>Multa e Mora + 10% dos juros</v>
          </cell>
          <cell r="AA318">
            <v>1854.7058822335255</v>
          </cell>
          <cell r="AB318">
            <v>1198.5047389878061</v>
          </cell>
          <cell r="AC318">
            <v>834.05151302658828</v>
          </cell>
          <cell r="AD318" t="str">
            <v>CECOB</v>
          </cell>
          <cell r="AE318" t="str">
            <v>Suspensão Da Cobrança</v>
          </cell>
          <cell r="AF318" t="str">
            <v>Maior que 12k</v>
          </cell>
          <cell r="AG318">
            <v>0</v>
          </cell>
          <cell r="AH318">
            <v>0</v>
          </cell>
          <cell r="AI318">
            <v>0</v>
          </cell>
          <cell r="AJ318" t="str">
            <v>-</v>
          </cell>
          <cell r="AK318"/>
          <cell r="AL318"/>
          <cell r="AM318"/>
          <cell r="AN318"/>
          <cell r="AO318"/>
          <cell r="AP318"/>
          <cell r="AQ318"/>
          <cell r="AR318"/>
          <cell r="AS318"/>
          <cell r="AT318"/>
          <cell r="AU318"/>
          <cell r="AV318"/>
          <cell r="AW318"/>
          <cell r="AX318"/>
          <cell r="AY318">
            <v>851.63</v>
          </cell>
          <cell r="AZ318">
            <v>5.6467772200746599E-2</v>
          </cell>
          <cell r="BA318">
            <v>1001</v>
          </cell>
        </row>
        <row r="319">
          <cell r="C319">
            <v>593</v>
          </cell>
          <cell r="D319" t="str">
            <v>05055700-000</v>
          </cell>
          <cell r="E319" t="str">
            <v>SIM</v>
          </cell>
          <cell r="F319"/>
          <cell r="G319" t="str">
            <v>20995058000120</v>
          </cell>
          <cell r="H319" t="str">
            <v>ELTON DEGENHARDT CONFECCOES</v>
          </cell>
          <cell r="I319">
            <v>51310.09</v>
          </cell>
          <cell r="J319">
            <v>31715.49</v>
          </cell>
          <cell r="K319">
            <v>8612.5</v>
          </cell>
          <cell r="L319">
            <v>740.93</v>
          </cell>
          <cell r="M319">
            <v>10241.17</v>
          </cell>
          <cell r="N319">
            <v>3.49</v>
          </cell>
          <cell r="O319">
            <v>3367.88</v>
          </cell>
          <cell r="P319">
            <v>43087</v>
          </cell>
          <cell r="Q319">
            <v>310</v>
          </cell>
          <cell r="R319">
            <v>310</v>
          </cell>
          <cell r="S319" t="str">
            <v>181 a 360 dias</v>
          </cell>
          <cell r="T319">
            <v>12</v>
          </cell>
          <cell r="U319">
            <v>11</v>
          </cell>
          <cell r="V319">
            <v>0</v>
          </cell>
          <cell r="W319">
            <v>43136</v>
          </cell>
          <cell r="X319" t="str">
            <v>Multa e Mora + 10% dos juros</v>
          </cell>
          <cell r="Y319">
            <v>39466.740000000005</v>
          </cell>
          <cell r="Z319" t="str">
            <v>Multa e Mora + 10% dos juros</v>
          </cell>
          <cell r="AA319">
            <v>7154.5266838050266</v>
          </cell>
          <cell r="AB319">
            <v>4583.1898710371306</v>
          </cell>
          <cell r="AC319">
            <v>3150.8846462297915</v>
          </cell>
          <cell r="AD319" t="str">
            <v>CECOB</v>
          </cell>
          <cell r="AE319" t="str">
            <v>Suspensão Da Cobrança</v>
          </cell>
          <cell r="AF319" t="str">
            <v>Maior que 12k</v>
          </cell>
          <cell r="AG319">
            <v>0</v>
          </cell>
          <cell r="AH319">
            <v>0</v>
          </cell>
          <cell r="AI319">
            <v>0</v>
          </cell>
          <cell r="AJ319" t="str">
            <v>-</v>
          </cell>
          <cell r="AK319" t="str">
            <v>baixa</v>
          </cell>
          <cell r="AL319"/>
          <cell r="AM319"/>
          <cell r="AN319"/>
          <cell r="AO319"/>
          <cell r="AP319"/>
          <cell r="AQ319"/>
          <cell r="AR319"/>
          <cell r="AS319"/>
          <cell r="AT319"/>
          <cell r="AU319"/>
          <cell r="AV319"/>
          <cell r="AW319"/>
          <cell r="AX319"/>
          <cell r="AY319">
            <v>769.65</v>
          </cell>
          <cell r="AZ319">
            <v>1.499997368938546E-2</v>
          </cell>
          <cell r="BA319">
            <v>3</v>
          </cell>
        </row>
        <row r="320">
          <cell r="C320">
            <v>9257</v>
          </cell>
          <cell r="D320" t="str">
            <v>A0205486-000</v>
          </cell>
          <cell r="E320"/>
          <cell r="F320"/>
          <cell r="G320" t="str">
            <v>08562447000166</v>
          </cell>
          <cell r="H320" t="str">
            <v>ELVIO DA SILVA VIEIRA</v>
          </cell>
          <cell r="I320">
            <v>9448.56</v>
          </cell>
          <cell r="J320">
            <v>7902.79</v>
          </cell>
          <cell r="K320">
            <v>1124.1400000000001</v>
          </cell>
          <cell r="L320">
            <v>80.59</v>
          </cell>
          <cell r="M320">
            <v>341.04</v>
          </cell>
          <cell r="N320">
            <v>4.59</v>
          </cell>
          <cell r="O320">
            <v>1202.55</v>
          </cell>
          <cell r="P320">
            <v>43600</v>
          </cell>
          <cell r="Q320">
            <v>0</v>
          </cell>
          <cell r="R320">
            <v>82</v>
          </cell>
          <cell r="S320" t="str">
            <v>61 a 90 dias</v>
          </cell>
          <cell r="T320">
            <v>8</v>
          </cell>
          <cell r="U320">
            <v>3</v>
          </cell>
          <cell r="V320">
            <v>0</v>
          </cell>
          <cell r="W320">
            <v>43662</v>
          </cell>
          <cell r="X320" t="str">
            <v>-</v>
          </cell>
          <cell r="Y320">
            <v>9448.56</v>
          </cell>
          <cell r="Z320" t="str">
            <v>-</v>
          </cell>
          <cell r="AA320">
            <v>1756.5681589853184</v>
          </cell>
          <cell r="AB320">
            <v>1146.7517766649621</v>
          </cell>
          <cell r="AC320">
            <v>809.40932928650545</v>
          </cell>
          <cell r="AD320" t="str">
            <v>CECOB</v>
          </cell>
          <cell r="AE320" t="str">
            <v>ACORDO EM ESPERA</v>
          </cell>
          <cell r="AF320" t="str">
            <v>Menor que 12k</v>
          </cell>
          <cell r="AG320">
            <v>0</v>
          </cell>
          <cell r="AH320">
            <v>0</v>
          </cell>
          <cell r="AI320">
            <v>0</v>
          </cell>
          <cell r="AJ320" t="str">
            <v>-</v>
          </cell>
          <cell r="AK320"/>
          <cell r="AL320"/>
          <cell r="AM320"/>
          <cell r="AN320"/>
          <cell r="AO320"/>
          <cell r="AP320"/>
          <cell r="AQ320"/>
          <cell r="AR320"/>
          <cell r="AS320"/>
          <cell r="AT320"/>
          <cell r="AU320"/>
          <cell r="AV320"/>
          <cell r="AW320"/>
          <cell r="AX320"/>
          <cell r="AY320"/>
          <cell r="AZ320"/>
          <cell r="BA320">
            <v>6</v>
          </cell>
        </row>
        <row r="321">
          <cell r="C321">
            <v>7050</v>
          </cell>
          <cell r="D321" t="str">
            <v>A0193301-000</v>
          </cell>
          <cell r="E321"/>
          <cell r="F321"/>
          <cell r="G321" t="str">
            <v>14530142000175</v>
          </cell>
          <cell r="H321" t="str">
            <v>EMERSON DO NASCIMENTO LANCHES</v>
          </cell>
          <cell r="I321">
            <v>13594.47</v>
          </cell>
          <cell r="J321">
            <v>11873.1</v>
          </cell>
          <cell r="K321">
            <v>1173.82</v>
          </cell>
          <cell r="L321">
            <v>145.47999999999999</v>
          </cell>
          <cell r="M321">
            <v>402.07</v>
          </cell>
          <cell r="N321">
            <v>3.69</v>
          </cell>
          <cell r="O321">
            <v>2242.12</v>
          </cell>
          <cell r="P321">
            <v>43612</v>
          </cell>
          <cell r="Q321">
            <v>0</v>
          </cell>
          <cell r="R321">
            <v>70</v>
          </cell>
          <cell r="S321" t="str">
            <v>61 a 90 dias</v>
          </cell>
          <cell r="T321">
            <v>6</v>
          </cell>
          <cell r="U321">
            <v>3</v>
          </cell>
          <cell r="V321">
            <v>0</v>
          </cell>
          <cell r="W321"/>
          <cell r="X321" t="str">
            <v>-</v>
          </cell>
          <cell r="Y321">
            <v>13594.47</v>
          </cell>
          <cell r="Z321" t="str">
            <v>-</v>
          </cell>
          <cell r="AA321">
            <v>2475.8365072732022</v>
          </cell>
          <cell r="AB321">
            <v>1591.5804544149703</v>
          </cell>
          <cell r="AC321">
            <v>1099.5806121260268</v>
          </cell>
          <cell r="AD321" t="str">
            <v>Mascarello</v>
          </cell>
          <cell r="AE321" t="str">
            <v>COBRANÇA JUDICIAL</v>
          </cell>
          <cell r="AF321" t="str">
            <v>Maior que 12k</v>
          </cell>
          <cell r="AG321">
            <v>2347.16</v>
          </cell>
          <cell r="AH321">
            <v>14082.96</v>
          </cell>
          <cell r="AI321">
            <v>164.30119999999999</v>
          </cell>
          <cell r="AJ321" t="str">
            <v>-</v>
          </cell>
          <cell r="AK321"/>
          <cell r="AL321"/>
          <cell r="AM321"/>
          <cell r="AN321"/>
          <cell r="AO321"/>
          <cell r="AP321"/>
          <cell r="AQ321"/>
          <cell r="AR321"/>
          <cell r="AS321"/>
          <cell r="AT321"/>
          <cell r="AU321"/>
          <cell r="AV321"/>
          <cell r="AW321"/>
          <cell r="AX321"/>
          <cell r="AY321"/>
          <cell r="AZ321"/>
          <cell r="BA321">
            <v>5</v>
          </cell>
        </row>
        <row r="322">
          <cell r="C322">
            <v>5952</v>
          </cell>
          <cell r="D322" t="str">
            <v>A0184770-000</v>
          </cell>
          <cell r="E322"/>
          <cell r="F322"/>
          <cell r="G322" t="str">
            <v>26306868000108</v>
          </cell>
          <cell r="H322" t="str">
            <v>EMS VIAGENS E TURISMO EIRELI</v>
          </cell>
          <cell r="I322">
            <v>10484.68</v>
          </cell>
          <cell r="J322">
            <v>9006.44</v>
          </cell>
          <cell r="K322">
            <v>929.48</v>
          </cell>
          <cell r="L322">
            <v>121.35</v>
          </cell>
          <cell r="M322">
            <v>427.41</v>
          </cell>
          <cell r="N322">
            <v>3.99</v>
          </cell>
          <cell r="O322">
            <v>2022.52</v>
          </cell>
          <cell r="P322">
            <v>43445</v>
          </cell>
          <cell r="Q322">
            <v>0</v>
          </cell>
          <cell r="R322">
            <v>71</v>
          </cell>
          <cell r="S322" t="str">
            <v>61 a 90 dias</v>
          </cell>
          <cell r="T322">
            <v>5</v>
          </cell>
          <cell r="U322">
            <v>3</v>
          </cell>
          <cell r="V322">
            <v>0</v>
          </cell>
          <cell r="W322">
            <v>43481</v>
          </cell>
          <cell r="X322" t="str">
            <v>-</v>
          </cell>
          <cell r="Y322">
            <v>10484.68</v>
          </cell>
          <cell r="Z322" t="str">
            <v>-</v>
          </cell>
          <cell r="AA322">
            <v>1922.7102871277566</v>
          </cell>
          <cell r="AB322">
            <v>1242.4489580246438</v>
          </cell>
          <cell r="AC322">
            <v>864.63273743409491</v>
          </cell>
          <cell r="AD322" t="str">
            <v>CECOB</v>
          </cell>
          <cell r="AE322" t="str">
            <v>NÃO INDICADO PARA AJUIZAR</v>
          </cell>
          <cell r="AF322" t="str">
            <v>Menor que 12k</v>
          </cell>
          <cell r="AG322">
            <v>11536.259999999998</v>
          </cell>
          <cell r="AH322">
            <v>11536.26</v>
          </cell>
          <cell r="AI322">
            <v>807.53820000000007</v>
          </cell>
          <cell r="AJ322" t="str">
            <v>-</v>
          </cell>
          <cell r="AK322"/>
          <cell r="AL322"/>
          <cell r="AM322"/>
          <cell r="AN322"/>
          <cell r="AO322"/>
          <cell r="AP322"/>
          <cell r="AQ322"/>
          <cell r="AR322"/>
          <cell r="AS322"/>
          <cell r="AT322"/>
          <cell r="AU322"/>
          <cell r="AV322"/>
          <cell r="AW322"/>
          <cell r="AX322"/>
          <cell r="AY322"/>
          <cell r="AZ322"/>
          <cell r="BA322">
            <v>4</v>
          </cell>
        </row>
        <row r="323">
          <cell r="C323">
            <v>5074</v>
          </cell>
          <cell r="D323" t="str">
            <v>A0090287-000</v>
          </cell>
          <cell r="E323"/>
          <cell r="F323"/>
          <cell r="G323" t="str">
            <v>27985740000180</v>
          </cell>
          <cell r="H323" t="str">
            <v>ENFASE CONTABILIDADE E AUDITORIA EIRELI</v>
          </cell>
          <cell r="I323">
            <v>4478.42</v>
          </cell>
          <cell r="J323">
            <v>3743.53</v>
          </cell>
          <cell r="K323">
            <v>418.63</v>
          </cell>
          <cell r="L323">
            <v>62.89</v>
          </cell>
          <cell r="M323">
            <v>253.37</v>
          </cell>
          <cell r="N323">
            <v>4.6900000000000004</v>
          </cell>
          <cell r="O323">
            <v>1048.1199999999999</v>
          </cell>
          <cell r="P323">
            <v>43445</v>
          </cell>
          <cell r="Q323">
            <v>0</v>
          </cell>
          <cell r="R323">
            <v>71</v>
          </cell>
          <cell r="S323" t="str">
            <v>61 a 90 dias</v>
          </cell>
          <cell r="T323">
            <v>4</v>
          </cell>
          <cell r="U323">
            <v>3</v>
          </cell>
          <cell r="V323">
            <v>0</v>
          </cell>
          <cell r="W323">
            <v>43481</v>
          </cell>
          <cell r="X323" t="str">
            <v>-</v>
          </cell>
          <cell r="Y323">
            <v>4478.42</v>
          </cell>
          <cell r="Z323" t="str">
            <v>-</v>
          </cell>
          <cell r="AA323">
            <v>834.46275813586192</v>
          </cell>
          <cell r="AB323">
            <v>545.68437428635571</v>
          </cell>
          <cell r="AC323" t="str">
            <v>-</v>
          </cell>
          <cell r="AD323" t="str">
            <v>CECOB</v>
          </cell>
          <cell r="AE323" t="str">
            <v>Envio de Sms</v>
          </cell>
          <cell r="AF323" t="str">
            <v>Menor que 12k</v>
          </cell>
          <cell r="AG323">
            <v>0</v>
          </cell>
          <cell r="AH323">
            <v>0</v>
          </cell>
          <cell r="AI323">
            <v>0</v>
          </cell>
          <cell r="AJ323" t="str">
            <v>-</v>
          </cell>
          <cell r="AK323"/>
          <cell r="AL323"/>
          <cell r="AM323"/>
          <cell r="AN323"/>
          <cell r="AO323"/>
          <cell r="AP323"/>
          <cell r="AQ323"/>
          <cell r="AR323"/>
          <cell r="AS323"/>
          <cell r="AT323"/>
          <cell r="AU323"/>
          <cell r="AV323"/>
          <cell r="AW323"/>
          <cell r="AX323"/>
          <cell r="AY323"/>
          <cell r="AZ323"/>
          <cell r="BA323">
            <v>4</v>
          </cell>
        </row>
        <row r="324">
          <cell r="C324">
            <v>6019</v>
          </cell>
          <cell r="D324" t="str">
            <v>A0184812-000</v>
          </cell>
          <cell r="E324"/>
          <cell r="F324"/>
          <cell r="G324" t="str">
            <v>40284093000148</v>
          </cell>
          <cell r="H324" t="str">
            <v>ENKASA ASSESSORIA CONTABIL LTDA</v>
          </cell>
          <cell r="I324">
            <v>2809.57</v>
          </cell>
          <cell r="J324">
            <v>2363.5700000000002</v>
          </cell>
          <cell r="K324">
            <v>153.15</v>
          </cell>
          <cell r="L324">
            <v>56.19</v>
          </cell>
          <cell r="M324">
            <v>236.66</v>
          </cell>
          <cell r="N324">
            <v>4.29</v>
          </cell>
          <cell r="O324">
            <v>1258.3599999999999</v>
          </cell>
          <cell r="P324">
            <v>43579</v>
          </cell>
          <cell r="Q324">
            <v>0</v>
          </cell>
          <cell r="R324">
            <v>68</v>
          </cell>
          <cell r="S324" t="str">
            <v>61 a 90 dias</v>
          </cell>
          <cell r="T324">
            <v>2</v>
          </cell>
          <cell r="U324">
            <v>2</v>
          </cell>
          <cell r="V324">
            <v>0</v>
          </cell>
          <cell r="W324">
            <v>43620</v>
          </cell>
          <cell r="X324" t="str">
            <v>Multa e Mora</v>
          </cell>
          <cell r="Y324">
            <v>2516.7200000000003</v>
          </cell>
          <cell r="Z324" t="str">
            <v>-</v>
          </cell>
          <cell r="AA324">
            <v>518.77421073159951</v>
          </cell>
          <cell r="AB324" t="str">
            <v>-</v>
          </cell>
          <cell r="AC324" t="str">
            <v>-</v>
          </cell>
          <cell r="AD324" t="str">
            <v>CECOB</v>
          </cell>
          <cell r="AE324" t="str">
            <v>ACORDO EM ATRASO</v>
          </cell>
          <cell r="AF324" t="str">
            <v>Menor que 12k</v>
          </cell>
          <cell r="AG324">
            <v>1037.54</v>
          </cell>
          <cell r="AH324">
            <v>3112.62</v>
          </cell>
          <cell r="AI324">
            <v>72.627800000000008</v>
          </cell>
          <cell r="AJ324" t="str">
            <v>-</v>
          </cell>
          <cell r="AK324"/>
          <cell r="AL324"/>
          <cell r="AM324"/>
          <cell r="AN324"/>
          <cell r="AO324"/>
          <cell r="AP324"/>
          <cell r="AQ324"/>
          <cell r="AR324"/>
          <cell r="AS324"/>
          <cell r="AT324"/>
          <cell r="AU324"/>
          <cell r="AV324"/>
          <cell r="AW324"/>
          <cell r="AX324"/>
          <cell r="AY324"/>
          <cell r="AZ324"/>
          <cell r="BA324">
            <v>5</v>
          </cell>
        </row>
        <row r="325">
          <cell r="C325">
            <v>4240</v>
          </cell>
          <cell r="D325" t="str">
            <v>A0016930-000</v>
          </cell>
          <cell r="E325"/>
          <cell r="F325"/>
          <cell r="G325" t="str">
            <v>24992371000165</v>
          </cell>
          <cell r="H325" t="str">
            <v>EQS CONSULTORIA EM NEGOCIOS EIRELI</v>
          </cell>
          <cell r="I325">
            <v>10023.69</v>
          </cell>
          <cell r="J325">
            <v>8351.2900000000009</v>
          </cell>
          <cell r="K325">
            <v>1155.1199999999999</v>
          </cell>
          <cell r="L325">
            <v>89</v>
          </cell>
          <cell r="M325">
            <v>428.28</v>
          </cell>
          <cell r="N325">
            <v>3.79</v>
          </cell>
          <cell r="O325">
            <v>1112.47</v>
          </cell>
          <cell r="P325">
            <v>43413</v>
          </cell>
          <cell r="Q325">
            <v>0</v>
          </cell>
          <cell r="R325">
            <v>103</v>
          </cell>
          <cell r="S325" t="str">
            <v>91 a 120 dias</v>
          </cell>
          <cell r="T325">
            <v>9</v>
          </cell>
          <cell r="U325">
            <v>4</v>
          </cell>
          <cell r="V325">
            <v>0</v>
          </cell>
          <cell r="W325">
            <v>43445</v>
          </cell>
          <cell r="X325" t="str">
            <v>Multa e Mora + 10% dos juros</v>
          </cell>
          <cell r="Y325">
            <v>9390.898000000001</v>
          </cell>
          <cell r="Z325" t="str">
            <v>Multa e Mora</v>
          </cell>
          <cell r="AA325">
            <v>1735.3138009949432</v>
          </cell>
          <cell r="AB325">
            <v>1117.481133570491</v>
          </cell>
          <cell r="AC325">
            <v>773.92049174461636</v>
          </cell>
          <cell r="AD325" t="str">
            <v>CECOB</v>
          </cell>
          <cell r="AE325" t="str">
            <v>AJUIZAR</v>
          </cell>
          <cell r="AF325" t="str">
            <v>Menor que 12k</v>
          </cell>
          <cell r="AG325">
            <v>1628.28</v>
          </cell>
          <cell r="AH325">
            <v>0</v>
          </cell>
          <cell r="AI325">
            <v>146.54519999999999</v>
          </cell>
          <cell r="AJ325" t="str">
            <v>-</v>
          </cell>
          <cell r="AK325"/>
          <cell r="AL325"/>
          <cell r="AM325"/>
          <cell r="AN325"/>
          <cell r="AO325"/>
          <cell r="AP325"/>
          <cell r="AQ325"/>
          <cell r="AR325"/>
          <cell r="AS325"/>
          <cell r="AT325"/>
          <cell r="AU325"/>
          <cell r="AV325"/>
          <cell r="AW325"/>
          <cell r="AX325"/>
          <cell r="AY325"/>
          <cell r="AZ325"/>
          <cell r="BA325">
            <v>5</v>
          </cell>
        </row>
        <row r="326">
          <cell r="C326">
            <v>4636</v>
          </cell>
          <cell r="D326" t="str">
            <v>A0020674-000</v>
          </cell>
          <cell r="E326"/>
          <cell r="F326"/>
          <cell r="G326" t="str">
            <v>23857663000122</v>
          </cell>
          <cell r="H326" t="str">
            <v>EQUIPE 1 SERVICOS E EVENTOS EIRELI</v>
          </cell>
          <cell r="I326">
            <v>11153.49</v>
          </cell>
          <cell r="J326">
            <v>10043.81</v>
          </cell>
          <cell r="K326">
            <v>893.53</v>
          </cell>
          <cell r="L326">
            <v>65.819999999999993</v>
          </cell>
          <cell r="M326">
            <v>150.33000000000001</v>
          </cell>
          <cell r="N326">
            <v>3.19</v>
          </cell>
          <cell r="O326">
            <v>1096.97</v>
          </cell>
          <cell r="P326">
            <v>43389</v>
          </cell>
          <cell r="Q326">
            <v>0</v>
          </cell>
          <cell r="R326">
            <v>64</v>
          </cell>
          <cell r="S326" t="str">
            <v>61 a 90 dias</v>
          </cell>
          <cell r="T326">
            <v>11</v>
          </cell>
          <cell r="U326">
            <v>3</v>
          </cell>
          <cell r="V326">
            <v>0</v>
          </cell>
          <cell r="W326">
            <v>43423</v>
          </cell>
          <cell r="X326" t="str">
            <v>-</v>
          </cell>
          <cell r="Y326">
            <v>11153.49</v>
          </cell>
          <cell r="Z326" t="str">
            <v>-</v>
          </cell>
          <cell r="AA326">
            <v>2007.8405859090244</v>
          </cell>
          <cell r="AB326">
            <v>1279.4254671112183</v>
          </cell>
          <cell r="AC326">
            <v>873.03641693614497</v>
          </cell>
          <cell r="AD326" t="str">
            <v>CECOB</v>
          </cell>
          <cell r="AE326" t="str">
            <v>Envio de Sms</v>
          </cell>
          <cell r="AF326" t="str">
            <v>Menor que 12k</v>
          </cell>
          <cell r="AG326">
            <v>0</v>
          </cell>
          <cell r="AH326">
            <v>0</v>
          </cell>
          <cell r="AI326">
            <v>0</v>
          </cell>
          <cell r="AJ326" t="str">
            <v>-</v>
          </cell>
          <cell r="AK326"/>
          <cell r="AL326"/>
          <cell r="AM326"/>
          <cell r="AN326"/>
          <cell r="AO326"/>
          <cell r="AP326"/>
          <cell r="AQ326"/>
          <cell r="AR326"/>
          <cell r="AS326"/>
          <cell r="AT326"/>
          <cell r="AU326"/>
          <cell r="AV326"/>
          <cell r="AW326"/>
          <cell r="AX326"/>
          <cell r="AY326"/>
          <cell r="AZ326"/>
          <cell r="BA326">
            <v>4</v>
          </cell>
        </row>
        <row r="327">
          <cell r="C327">
            <v>7601</v>
          </cell>
          <cell r="D327" t="str">
            <v>A0196977-000</v>
          </cell>
          <cell r="E327" t="str">
            <v>SIM</v>
          </cell>
          <cell r="F327"/>
          <cell r="G327" t="str">
            <v>12805229000182</v>
          </cell>
          <cell r="H327" t="str">
            <v>ERICA BALSANELLI IMPALA</v>
          </cell>
          <cell r="I327">
            <v>23296.63</v>
          </cell>
          <cell r="J327">
            <v>20109.25</v>
          </cell>
          <cell r="K327">
            <v>2501.3200000000002</v>
          </cell>
          <cell r="L327">
            <v>150.63</v>
          </cell>
          <cell r="M327">
            <v>535.42999999999995</v>
          </cell>
          <cell r="N327">
            <v>3.89</v>
          </cell>
          <cell r="O327">
            <v>2281.85</v>
          </cell>
          <cell r="P327">
            <v>43479</v>
          </cell>
          <cell r="Q327">
            <v>0</v>
          </cell>
          <cell r="R327">
            <v>78</v>
          </cell>
          <cell r="S327" t="str">
            <v>61 a 90 dias</v>
          </cell>
          <cell r="T327">
            <v>11</v>
          </cell>
          <cell r="U327">
            <v>3</v>
          </cell>
          <cell r="V327">
            <v>0</v>
          </cell>
          <cell r="W327">
            <v>43535</v>
          </cell>
          <cell r="X327" t="str">
            <v>-</v>
          </cell>
          <cell r="Y327">
            <v>23296.63</v>
          </cell>
          <cell r="Z327" t="str">
            <v>-</v>
          </cell>
          <cell r="AA327">
            <v>4262.4003900257239</v>
          </cell>
          <cell r="AB327">
            <v>2749.5974066290578</v>
          </cell>
          <cell r="AC327">
            <v>1908.8719467822598</v>
          </cell>
          <cell r="AD327" t="str">
            <v>Mascarello</v>
          </cell>
          <cell r="AE327" t="str">
            <v>ACORDO JUDICIAL</v>
          </cell>
          <cell r="AF327" t="str">
            <v>Maior que 12k</v>
          </cell>
          <cell r="AG327">
            <v>3526.7200000000003</v>
          </cell>
          <cell r="AH327">
            <v>50352.420000000006</v>
          </cell>
          <cell r="AI327">
            <v>522.13350000000003</v>
          </cell>
          <cell r="AJ327" t="str">
            <v>-</v>
          </cell>
          <cell r="AK327"/>
          <cell r="AL327"/>
          <cell r="AM327"/>
          <cell r="AN327"/>
          <cell r="AO327"/>
          <cell r="AP327"/>
          <cell r="AQ327"/>
          <cell r="AR327"/>
          <cell r="AS327"/>
          <cell r="AT327"/>
          <cell r="AU327"/>
          <cell r="AV327"/>
          <cell r="AW327"/>
          <cell r="AX327"/>
          <cell r="AY327"/>
          <cell r="AZ327"/>
          <cell r="BA327">
            <v>4</v>
          </cell>
        </row>
        <row r="328">
          <cell r="C328">
            <v>192</v>
          </cell>
          <cell r="D328" t="str">
            <v>05029787-000</v>
          </cell>
          <cell r="E328" t="str">
            <v>ENCAMINHADO</v>
          </cell>
          <cell r="F328"/>
          <cell r="G328" t="str">
            <v>22331424000171</v>
          </cell>
          <cell r="H328" t="str">
            <v>ERIKA ARAUJO ANJOS DE LIMA SILVA ME</v>
          </cell>
          <cell r="I328">
            <v>42692.23</v>
          </cell>
          <cell r="J328">
            <v>27191.14</v>
          </cell>
          <cell r="K328">
            <v>4177.51</v>
          </cell>
          <cell r="L328">
            <v>627.37</v>
          </cell>
          <cell r="M328">
            <v>10696.22</v>
          </cell>
          <cell r="N328">
            <v>3.29</v>
          </cell>
          <cell r="O328">
            <v>3921.08</v>
          </cell>
          <cell r="P328">
            <v>43085</v>
          </cell>
          <cell r="Q328">
            <v>0</v>
          </cell>
          <cell r="R328">
            <v>312</v>
          </cell>
          <cell r="S328" t="str">
            <v>181 a 360 dias</v>
          </cell>
          <cell r="T328">
            <v>8</v>
          </cell>
          <cell r="U328">
            <v>8</v>
          </cell>
          <cell r="V328">
            <v>1</v>
          </cell>
          <cell r="W328">
            <v>43124</v>
          </cell>
          <cell r="X328" t="str">
            <v>Multa e Mora + 10% dos juros</v>
          </cell>
          <cell r="Y328">
            <v>30950.899000000001</v>
          </cell>
          <cell r="Z328" t="str">
            <v>Multa e Mora + 10% dos juros</v>
          </cell>
          <cell r="AA328">
            <v>5584.7569745908813</v>
          </cell>
          <cell r="AB328">
            <v>3565.0038085858373</v>
          </cell>
          <cell r="AC328">
            <v>2438.7429845688348</v>
          </cell>
          <cell r="AD328" t="str">
            <v>CECOB</v>
          </cell>
          <cell r="AE328" t="str">
            <v>Suspensão Da Cobrança</v>
          </cell>
          <cell r="AF328" t="str">
            <v>Maior que 12k</v>
          </cell>
          <cell r="AG328">
            <v>0</v>
          </cell>
          <cell r="AH328">
            <v>0</v>
          </cell>
          <cell r="AI328">
            <v>0</v>
          </cell>
          <cell r="AJ328" t="str">
            <v>-</v>
          </cell>
          <cell r="AK328" t="str">
            <v>media</v>
          </cell>
          <cell r="AL328"/>
          <cell r="AM328"/>
          <cell r="AN328"/>
          <cell r="AO328"/>
          <cell r="AP328"/>
          <cell r="AQ328"/>
          <cell r="AR328"/>
          <cell r="AS328"/>
          <cell r="AT328"/>
          <cell r="AU328"/>
          <cell r="AV328"/>
          <cell r="AW328"/>
          <cell r="AX328"/>
          <cell r="AY328">
            <v>1403.84</v>
          </cell>
          <cell r="AZ328">
            <v>3.2882798579507322E-2</v>
          </cell>
          <cell r="BA328">
            <v>1</v>
          </cell>
        </row>
        <row r="329">
          <cell r="C329">
            <v>524</v>
          </cell>
          <cell r="D329" t="str">
            <v>05037798-000</v>
          </cell>
          <cell r="E329"/>
          <cell r="F329"/>
          <cell r="G329" t="str">
            <v>13493632000186</v>
          </cell>
          <cell r="H329" t="str">
            <v>ERLI CARLOS SALINO DOS SANTOS ME</v>
          </cell>
          <cell r="I329">
            <v>1395.27</v>
          </cell>
          <cell r="J329">
            <v>1145.3399999999999</v>
          </cell>
          <cell r="K329">
            <v>86.36</v>
          </cell>
          <cell r="L329">
            <v>24.63</v>
          </cell>
          <cell r="M329">
            <v>138.94</v>
          </cell>
          <cell r="N329">
            <v>4.99</v>
          </cell>
          <cell r="O329">
            <v>615.85</v>
          </cell>
          <cell r="P329">
            <v>43382</v>
          </cell>
          <cell r="Q329">
            <v>0</v>
          </cell>
          <cell r="R329">
            <v>71</v>
          </cell>
          <cell r="S329" t="str">
            <v>61 a 90 dias</v>
          </cell>
          <cell r="T329">
            <v>2</v>
          </cell>
          <cell r="U329">
            <v>2</v>
          </cell>
          <cell r="V329">
            <v>0</v>
          </cell>
          <cell r="W329">
            <v>43416</v>
          </cell>
          <cell r="X329" t="str">
            <v>-</v>
          </cell>
          <cell r="Y329">
            <v>1395.27</v>
          </cell>
          <cell r="Z329" t="str">
            <v>-</v>
          </cell>
          <cell r="AA329" t="str">
            <v>-</v>
          </cell>
          <cell r="AB329" t="str">
            <v>-</v>
          </cell>
          <cell r="AC329" t="str">
            <v>-</v>
          </cell>
          <cell r="AD329" t="str">
            <v>CECOB</v>
          </cell>
          <cell r="AE329" t="str">
            <v>AJUIZAR</v>
          </cell>
          <cell r="AF329" t="str">
            <v>Menor que 12k</v>
          </cell>
          <cell r="AG329">
            <v>1478.01</v>
          </cell>
          <cell r="AH329">
            <v>1428</v>
          </cell>
          <cell r="AI329">
            <v>103.4607</v>
          </cell>
          <cell r="AJ329" t="str">
            <v>-</v>
          </cell>
          <cell r="AK329"/>
          <cell r="AL329"/>
          <cell r="AM329"/>
          <cell r="AN329"/>
          <cell r="AO329"/>
          <cell r="AP329"/>
          <cell r="AQ329"/>
          <cell r="AR329"/>
          <cell r="AS329"/>
          <cell r="AT329"/>
          <cell r="AU329"/>
          <cell r="AV329"/>
          <cell r="AW329"/>
          <cell r="AX329"/>
          <cell r="AY329"/>
          <cell r="AZ329"/>
          <cell r="BA329">
            <v>1</v>
          </cell>
        </row>
        <row r="330">
          <cell r="C330">
            <v>8595</v>
          </cell>
          <cell r="D330" t="str">
            <v>A0202819-000</v>
          </cell>
          <cell r="E330"/>
          <cell r="F330"/>
          <cell r="G330" t="str">
            <v>26443210000148</v>
          </cell>
          <cell r="H330" t="str">
            <v>ESFIHA PASTA E CIA EIRELI</v>
          </cell>
          <cell r="I330">
            <v>9541.94</v>
          </cell>
          <cell r="J330">
            <v>8286.59</v>
          </cell>
          <cell r="K330">
            <v>948.56</v>
          </cell>
          <cell r="L330">
            <v>80.260000000000005</v>
          </cell>
          <cell r="M330">
            <v>226.53</v>
          </cell>
          <cell r="N330">
            <v>4.09</v>
          </cell>
          <cell r="O330">
            <v>1235.3699999999999</v>
          </cell>
          <cell r="P330">
            <v>43559</v>
          </cell>
          <cell r="Q330">
            <v>0</v>
          </cell>
          <cell r="R330">
            <v>67</v>
          </cell>
          <cell r="S330" t="str">
            <v>61 a 90 dias</v>
          </cell>
          <cell r="T330">
            <v>8</v>
          </cell>
          <cell r="U330">
            <v>3</v>
          </cell>
          <cell r="V330">
            <v>0</v>
          </cell>
          <cell r="W330">
            <v>43592</v>
          </cell>
          <cell r="X330" t="str">
            <v>-</v>
          </cell>
          <cell r="Y330">
            <v>9541.94</v>
          </cell>
          <cell r="Z330" t="str">
            <v>-</v>
          </cell>
          <cell r="AA330">
            <v>1753.8431635776774</v>
          </cell>
          <cell r="AB330">
            <v>1135.2786240760174</v>
          </cell>
          <cell r="AC330">
            <v>791.94483205121276</v>
          </cell>
          <cell r="AD330" t="str">
            <v>CECOB</v>
          </cell>
          <cell r="AE330" t="str">
            <v>SEM CONTATO</v>
          </cell>
          <cell r="AF330" t="str">
            <v>Menor que 12k</v>
          </cell>
          <cell r="AG330">
            <v>0</v>
          </cell>
          <cell r="AH330">
            <v>0</v>
          </cell>
          <cell r="AI330">
            <v>0</v>
          </cell>
          <cell r="AJ330" t="str">
            <v>-</v>
          </cell>
          <cell r="AK330"/>
          <cell r="AL330"/>
          <cell r="AM330"/>
          <cell r="AN330"/>
          <cell r="AO330"/>
          <cell r="AP330"/>
          <cell r="AQ330"/>
          <cell r="AR330"/>
          <cell r="AS330"/>
          <cell r="AT330"/>
          <cell r="AU330"/>
          <cell r="AV330"/>
          <cell r="AW330"/>
          <cell r="AX330"/>
          <cell r="AY330"/>
          <cell r="AZ330"/>
          <cell r="BA330">
            <v>4</v>
          </cell>
        </row>
        <row r="331">
          <cell r="C331">
            <v>9165</v>
          </cell>
          <cell r="D331" t="str">
            <v>A0205633-000</v>
          </cell>
          <cell r="E331" t="str">
            <v>SIM</v>
          </cell>
          <cell r="F331"/>
          <cell r="G331" t="str">
            <v>13041998000114</v>
          </cell>
          <cell r="H331" t="str">
            <v>ESPACO MOINHOS CHOPP BAR E RESTAURANTE EIRELI</v>
          </cell>
          <cell r="I331">
            <v>18367.11</v>
          </cell>
          <cell r="J331">
            <v>16558.61</v>
          </cell>
          <cell r="K331">
            <v>1364.3</v>
          </cell>
          <cell r="L331">
            <v>135.83000000000001</v>
          </cell>
          <cell r="M331">
            <v>308.37</v>
          </cell>
          <cell r="N331">
            <v>2.89</v>
          </cell>
          <cell r="O331">
            <v>2115.79</v>
          </cell>
          <cell r="P331">
            <v>43558</v>
          </cell>
          <cell r="Q331">
            <v>0</v>
          </cell>
          <cell r="R331">
            <v>68</v>
          </cell>
          <cell r="S331" t="str">
            <v>61 a 90 dias</v>
          </cell>
          <cell r="T331">
            <v>9</v>
          </cell>
          <cell r="U331">
            <v>3</v>
          </cell>
          <cell r="V331">
            <v>0</v>
          </cell>
          <cell r="W331">
            <v>43592</v>
          </cell>
          <cell r="X331" t="str">
            <v>-</v>
          </cell>
          <cell r="Y331">
            <v>18367.11</v>
          </cell>
          <cell r="Z331" t="str">
            <v>-</v>
          </cell>
          <cell r="AA331">
            <v>3283.2846710385988</v>
          </cell>
          <cell r="AB331">
            <v>2080.9754070028748</v>
          </cell>
          <cell r="AC331">
            <v>1409.2259036424364</v>
          </cell>
          <cell r="AD331" t="str">
            <v>Mascarello</v>
          </cell>
          <cell r="AE331" t="str">
            <v>COBRANÇA JUDICIAL</v>
          </cell>
          <cell r="AF331" t="str">
            <v>Maior que 12k</v>
          </cell>
          <cell r="AG331">
            <v>0</v>
          </cell>
          <cell r="AH331">
            <v>0</v>
          </cell>
          <cell r="AI331">
            <v>0</v>
          </cell>
          <cell r="AJ331" t="str">
            <v>-</v>
          </cell>
          <cell r="AK331"/>
          <cell r="AL331"/>
          <cell r="AM331"/>
          <cell r="AN331"/>
          <cell r="AO331"/>
          <cell r="AP331"/>
          <cell r="AQ331"/>
          <cell r="AR331"/>
          <cell r="AS331"/>
          <cell r="AT331"/>
          <cell r="AU331"/>
          <cell r="AV331"/>
          <cell r="AW331"/>
          <cell r="AX331"/>
          <cell r="AY331"/>
          <cell r="AZ331"/>
          <cell r="BA331">
            <v>6</v>
          </cell>
        </row>
        <row r="332">
          <cell r="C332">
            <v>11392</v>
          </cell>
          <cell r="D332" t="str">
            <v>A0216188-000</v>
          </cell>
          <cell r="E332"/>
          <cell r="F332"/>
          <cell r="G332" t="str">
            <v>08387863000175</v>
          </cell>
          <cell r="H332" t="str">
            <v>ESPACO RN CONSTRUCOES E SERVICOS LTDA</v>
          </cell>
          <cell r="I332">
            <v>6202.57</v>
          </cell>
          <cell r="J332">
            <v>4963.4799999999996</v>
          </cell>
          <cell r="K332">
            <v>959.88</v>
          </cell>
          <cell r="L332">
            <v>42.56</v>
          </cell>
          <cell r="M332">
            <v>236.65</v>
          </cell>
          <cell r="N332">
            <v>5.59</v>
          </cell>
          <cell r="O332">
            <v>616.21</v>
          </cell>
          <cell r="P332">
            <v>43538</v>
          </cell>
          <cell r="Q332">
            <v>0</v>
          </cell>
          <cell r="R332">
            <v>88</v>
          </cell>
          <cell r="S332" t="str">
            <v>61 a 90 dias</v>
          </cell>
          <cell r="T332">
            <v>11</v>
          </cell>
          <cell r="U332">
            <v>3</v>
          </cell>
          <cell r="V332">
            <v>0</v>
          </cell>
          <cell r="W332">
            <v>43572</v>
          </cell>
          <cell r="X332" t="str">
            <v>-</v>
          </cell>
          <cell r="Y332">
            <v>6202.57</v>
          </cell>
          <cell r="Z332" t="str">
            <v>-</v>
          </cell>
          <cell r="AA332">
            <v>1179.2482893844451</v>
          </cell>
          <cell r="AB332">
            <v>782.68506504884556</v>
          </cell>
          <cell r="AC332" t="str">
            <v>-</v>
          </cell>
          <cell r="AD332" t="str">
            <v>CECOB</v>
          </cell>
          <cell r="AE332" t="str">
            <v>SEM CONDIÇÃO</v>
          </cell>
          <cell r="AF332" t="str">
            <v>Menor que 12k</v>
          </cell>
          <cell r="AG332">
            <v>0</v>
          </cell>
          <cell r="AH332">
            <v>0</v>
          </cell>
          <cell r="AI332">
            <v>0</v>
          </cell>
          <cell r="AJ332" t="str">
            <v>-</v>
          </cell>
          <cell r="AK332"/>
          <cell r="AL332"/>
          <cell r="AM332"/>
          <cell r="AN332"/>
          <cell r="AO332"/>
          <cell r="AP332"/>
          <cell r="AQ332"/>
          <cell r="AR332"/>
          <cell r="AS332"/>
          <cell r="AT332"/>
          <cell r="AU332"/>
          <cell r="AV332"/>
          <cell r="AW332"/>
          <cell r="AX332"/>
          <cell r="AY332"/>
          <cell r="AZ332"/>
          <cell r="BA332">
            <v>4</v>
          </cell>
        </row>
        <row r="333">
          <cell r="C333">
            <v>6131</v>
          </cell>
          <cell r="D333" t="str">
            <v>A0191222-000</v>
          </cell>
          <cell r="E333"/>
          <cell r="F333"/>
          <cell r="G333" t="str">
            <v>12863651000194</v>
          </cell>
          <cell r="H333" t="str">
            <v>ESSENCIAL IMOVEIS E EMPREENDIMENTOS IMOBILIARIOS LTDA</v>
          </cell>
          <cell r="I333">
            <v>19435.439999999999</v>
          </cell>
          <cell r="J333">
            <v>16805.73</v>
          </cell>
          <cell r="K333">
            <v>1968.37</v>
          </cell>
          <cell r="L333">
            <v>146.93</v>
          </cell>
          <cell r="M333">
            <v>514.41</v>
          </cell>
          <cell r="N333">
            <v>3.69</v>
          </cell>
          <cell r="O333">
            <v>2228.44</v>
          </cell>
          <cell r="P333">
            <v>43514</v>
          </cell>
          <cell r="Q333">
            <v>0</v>
          </cell>
          <cell r="R333">
            <v>77</v>
          </cell>
          <cell r="S333" t="str">
            <v>61 a 90 dias</v>
          </cell>
          <cell r="T333">
            <v>9</v>
          </cell>
          <cell r="U333">
            <v>3</v>
          </cell>
          <cell r="V333">
            <v>0</v>
          </cell>
          <cell r="W333">
            <v>43550</v>
          </cell>
          <cell r="X333" t="str">
            <v>-</v>
          </cell>
          <cell r="Y333">
            <v>19435.439999999999</v>
          </cell>
          <cell r="Z333" t="str">
            <v>-</v>
          </cell>
          <cell r="AA333">
            <v>3539.5989609685325</v>
          </cell>
          <cell r="AB333">
            <v>2275.4154025096154</v>
          </cell>
          <cell r="AC333">
            <v>1572.0239930014679</v>
          </cell>
          <cell r="AD333" t="str">
            <v>Mascarello</v>
          </cell>
          <cell r="AE333" t="str">
            <v>AJUIZAR</v>
          </cell>
          <cell r="AF333" t="str">
            <v>Maior que 12k</v>
          </cell>
          <cell r="AG333">
            <v>6405.2199999999993</v>
          </cell>
          <cell r="AH333">
            <v>22500</v>
          </cell>
          <cell r="AI333">
            <v>448.36540000000002</v>
          </cell>
          <cell r="AJ333" t="str">
            <v>-</v>
          </cell>
          <cell r="AK333"/>
          <cell r="AL333"/>
          <cell r="AM333"/>
          <cell r="AN333"/>
          <cell r="AO333"/>
          <cell r="AP333"/>
          <cell r="AQ333"/>
          <cell r="AR333"/>
          <cell r="AS333"/>
          <cell r="AT333"/>
          <cell r="AU333"/>
          <cell r="AV333"/>
          <cell r="AW333"/>
          <cell r="AX333"/>
          <cell r="AY333"/>
          <cell r="AZ333"/>
          <cell r="BA333">
            <v>5</v>
          </cell>
        </row>
        <row r="334">
          <cell r="C334">
            <v>6021</v>
          </cell>
          <cell r="D334" t="str">
            <v>A0184850-000</v>
          </cell>
          <cell r="E334"/>
          <cell r="F334"/>
          <cell r="G334" t="str">
            <v>26547816000123</v>
          </cell>
          <cell r="H334" t="str">
            <v>ETHICOS 32 SERVICOS EIRELI</v>
          </cell>
          <cell r="I334">
            <v>6016.64</v>
          </cell>
          <cell r="J334">
            <v>1811.64</v>
          </cell>
          <cell r="K334">
            <v>3855.54</v>
          </cell>
          <cell r="L334">
            <v>91.94</v>
          </cell>
          <cell r="M334">
            <v>257.52</v>
          </cell>
          <cell r="N334">
            <v>3.99</v>
          </cell>
          <cell r="O334">
            <v>1446.33</v>
          </cell>
          <cell r="P334">
            <v>43673</v>
          </cell>
          <cell r="Q334">
            <v>0</v>
          </cell>
          <cell r="R334">
            <v>66</v>
          </cell>
          <cell r="S334" t="str">
            <v>61 a 90 dias</v>
          </cell>
          <cell r="T334">
            <v>4</v>
          </cell>
          <cell r="U334">
            <v>3</v>
          </cell>
          <cell r="V334">
            <v>2</v>
          </cell>
          <cell r="W334">
            <v>43706</v>
          </cell>
          <cell r="X334" t="str">
            <v>-</v>
          </cell>
          <cell r="Y334">
            <v>6016.64</v>
          </cell>
          <cell r="Z334" t="str">
            <v>-</v>
          </cell>
          <cell r="AA334">
            <v>1103.3484686174825</v>
          </cell>
          <cell r="AB334">
            <v>712.98009083819375</v>
          </cell>
          <cell r="AC334" t="str">
            <v>-</v>
          </cell>
          <cell r="AD334" t="str">
            <v>CECOB</v>
          </cell>
          <cell r="AE334" t="str">
            <v>ACORDO EM ESPERA</v>
          </cell>
          <cell r="AF334" t="str">
            <v>Menor que 12k</v>
          </cell>
          <cell r="AG334">
            <v>0</v>
          </cell>
          <cell r="AH334">
            <v>0</v>
          </cell>
          <cell r="AI334">
            <v>0</v>
          </cell>
          <cell r="AJ334" t="str">
            <v>-</v>
          </cell>
          <cell r="AK334"/>
          <cell r="AL334"/>
          <cell r="AM334"/>
          <cell r="AN334"/>
          <cell r="AO334"/>
          <cell r="AP334"/>
          <cell r="AQ334"/>
          <cell r="AR334"/>
          <cell r="AS334"/>
          <cell r="AT334"/>
          <cell r="AU334"/>
          <cell r="AV334"/>
          <cell r="AW334"/>
          <cell r="AX334"/>
          <cell r="AY334"/>
          <cell r="AZ334"/>
          <cell r="BA334">
            <v>5</v>
          </cell>
        </row>
        <row r="335">
          <cell r="C335">
            <v>159</v>
          </cell>
          <cell r="D335" t="str">
            <v>05028899-000</v>
          </cell>
          <cell r="E335"/>
          <cell r="F335"/>
          <cell r="G335" t="str">
            <v>20865645000102</v>
          </cell>
          <cell r="H335" t="str">
            <v>ETX TREINAMENTOS EIRELI ME</v>
          </cell>
          <cell r="I335">
            <v>5285.22</v>
          </cell>
          <cell r="J335">
            <v>2774.01</v>
          </cell>
          <cell r="K335">
            <v>224.25</v>
          </cell>
          <cell r="L335">
            <v>59.97</v>
          </cell>
          <cell r="M335">
            <v>2226.9899999999998</v>
          </cell>
          <cell r="N335">
            <v>3.99</v>
          </cell>
          <cell r="O335">
            <v>999.42</v>
          </cell>
          <cell r="P335">
            <v>43025</v>
          </cell>
          <cell r="Q335">
            <v>0</v>
          </cell>
          <cell r="R335">
            <v>372</v>
          </cell>
          <cell r="S335" t="str">
            <v>acima de 360 dias</v>
          </cell>
          <cell r="T335">
            <v>3</v>
          </cell>
          <cell r="U335">
            <v>3</v>
          </cell>
          <cell r="V335">
            <v>0</v>
          </cell>
          <cell r="W335">
            <v>43067</v>
          </cell>
          <cell r="X335" t="str">
            <v>Multa e Mora + 10% dos juros</v>
          </cell>
          <cell r="Y335">
            <v>2975.835</v>
          </cell>
          <cell r="Z335" t="str">
            <v>Multa e Mora + 10% dos juros</v>
          </cell>
          <cell r="AA335">
            <v>545.71704308522794</v>
          </cell>
          <cell r="AB335" t="str">
            <v>-</v>
          </cell>
          <cell r="AC335" t="str">
            <v>-</v>
          </cell>
          <cell r="AD335" t="str">
            <v>CECOB</v>
          </cell>
          <cell r="AE335" t="str">
            <v>COBRANÇA JUDICIAL</v>
          </cell>
          <cell r="AF335" t="str">
            <v>Menor que 12k</v>
          </cell>
          <cell r="AG335">
            <v>1064.28</v>
          </cell>
          <cell r="AH335">
            <v>3500</v>
          </cell>
          <cell r="AI335">
            <v>159.642</v>
          </cell>
          <cell r="AJ335" t="str">
            <v>-</v>
          </cell>
          <cell r="AK335"/>
          <cell r="AL335"/>
          <cell r="AM335"/>
          <cell r="AN335"/>
          <cell r="AO335"/>
          <cell r="AP335"/>
          <cell r="AQ335"/>
          <cell r="AR335"/>
          <cell r="AS335"/>
          <cell r="AT335"/>
          <cell r="AU335"/>
          <cell r="AV335"/>
          <cell r="AW335"/>
          <cell r="AX335"/>
          <cell r="AY335">
            <v>147.58000000000001</v>
          </cell>
          <cell r="AZ335">
            <v>2.7923151732567424E-2</v>
          </cell>
          <cell r="BA335">
            <v>1</v>
          </cell>
        </row>
        <row r="336">
          <cell r="C336">
            <v>6558</v>
          </cell>
          <cell r="D336" t="str">
            <v>A0189033-000</v>
          </cell>
          <cell r="E336" t="str">
            <v>NÃO INDICADO</v>
          </cell>
          <cell r="F336"/>
          <cell r="G336" t="str">
            <v>10724380000160</v>
          </cell>
          <cell r="H336" t="str">
            <v>EVANIR NOETZOLD</v>
          </cell>
          <cell r="I336">
            <v>12462.35</v>
          </cell>
          <cell r="J336">
            <v>11190.82</v>
          </cell>
          <cell r="K336">
            <v>1002.7</v>
          </cell>
          <cell r="L336">
            <v>84.86</v>
          </cell>
          <cell r="M336">
            <v>183.97</v>
          </cell>
          <cell r="N336">
            <v>3.19</v>
          </cell>
          <cell r="O336">
            <v>1324.66</v>
          </cell>
          <cell r="P336">
            <v>43493</v>
          </cell>
          <cell r="Q336">
            <v>0</v>
          </cell>
          <cell r="R336">
            <v>64</v>
          </cell>
          <cell r="S336" t="str">
            <v>61 a 90 dias</v>
          </cell>
          <cell r="T336">
            <v>10</v>
          </cell>
          <cell r="U336">
            <v>3</v>
          </cell>
          <cell r="V336">
            <v>0</v>
          </cell>
          <cell r="W336">
            <v>43531</v>
          </cell>
          <cell r="X336" t="str">
            <v>-</v>
          </cell>
          <cell r="Y336">
            <v>12462.35</v>
          </cell>
          <cell r="Z336" t="str">
            <v>-</v>
          </cell>
          <cell r="AA336">
            <v>2243.4603093563837</v>
          </cell>
          <cell r="AB336">
            <v>1429.5658103475673</v>
          </cell>
          <cell r="AC336">
            <v>975.48707988299327</v>
          </cell>
          <cell r="AD336" t="str">
            <v>Mascarello</v>
          </cell>
          <cell r="AE336" t="str">
            <v>COBRANÇA JUDICIAL</v>
          </cell>
          <cell r="AF336" t="str">
            <v>Maior que 12k</v>
          </cell>
          <cell r="AG336">
            <v>0</v>
          </cell>
          <cell r="AH336">
            <v>0</v>
          </cell>
          <cell r="AI336">
            <v>0</v>
          </cell>
          <cell r="AJ336" t="str">
            <v>-</v>
          </cell>
          <cell r="AK336"/>
          <cell r="AL336"/>
          <cell r="AM336"/>
          <cell r="AN336"/>
          <cell r="AO336"/>
          <cell r="AP336"/>
          <cell r="AQ336"/>
          <cell r="AR336"/>
          <cell r="AS336"/>
          <cell r="AT336"/>
          <cell r="AU336"/>
          <cell r="AV336"/>
          <cell r="AW336"/>
          <cell r="AX336"/>
          <cell r="AY336"/>
          <cell r="AZ336"/>
          <cell r="BA336">
            <v>4</v>
          </cell>
        </row>
        <row r="337">
          <cell r="C337">
            <v>7193</v>
          </cell>
          <cell r="D337" t="str">
            <v>A0194829-000</v>
          </cell>
          <cell r="E337"/>
          <cell r="F337"/>
          <cell r="G337" t="str">
            <v>26453991000151</v>
          </cell>
          <cell r="H337" t="str">
            <v>EXCELLENCE F&amp;M SERVICOS E MONITORAMENTO EIRELI</v>
          </cell>
          <cell r="I337">
            <v>18678.48</v>
          </cell>
          <cell r="J337">
            <v>16520.900000000001</v>
          </cell>
          <cell r="K337">
            <v>1715.79</v>
          </cell>
          <cell r="L337">
            <v>129.16999999999999</v>
          </cell>
          <cell r="M337">
            <v>312.62</v>
          </cell>
          <cell r="N337">
            <v>3.69</v>
          </cell>
          <cell r="O337">
            <v>2005.56</v>
          </cell>
          <cell r="P337">
            <v>43493</v>
          </cell>
          <cell r="Q337">
            <v>0</v>
          </cell>
          <cell r="R337">
            <v>64</v>
          </cell>
          <cell r="S337" t="str">
            <v>61 a 90 dias</v>
          </cell>
          <cell r="T337">
            <v>10</v>
          </cell>
          <cell r="U337">
            <v>3</v>
          </cell>
          <cell r="V337">
            <v>0</v>
          </cell>
          <cell r="W337">
            <v>43531</v>
          </cell>
          <cell r="X337" t="str">
            <v>-</v>
          </cell>
          <cell r="Y337">
            <v>18678.48</v>
          </cell>
          <cell r="Z337" t="str">
            <v>-</v>
          </cell>
          <cell r="AA337">
            <v>3401.7407581444781</v>
          </cell>
          <cell r="AB337">
            <v>2186.7938717861698</v>
          </cell>
          <cell r="AC337">
            <v>1510.797734077441</v>
          </cell>
          <cell r="AD337" t="str">
            <v>Mascarello</v>
          </cell>
          <cell r="AE337" t="str">
            <v>AJUIZAR</v>
          </cell>
          <cell r="AF337" t="str">
            <v>Maior que 12k</v>
          </cell>
          <cell r="AG337">
            <v>0</v>
          </cell>
          <cell r="AH337">
            <v>0</v>
          </cell>
          <cell r="AI337">
            <v>0</v>
          </cell>
          <cell r="AJ337" t="str">
            <v>-</v>
          </cell>
          <cell r="AK337"/>
          <cell r="AL337"/>
          <cell r="AM337"/>
          <cell r="AN337"/>
          <cell r="AO337"/>
          <cell r="AP337"/>
          <cell r="AQ337"/>
          <cell r="AR337"/>
          <cell r="AS337"/>
          <cell r="AT337"/>
          <cell r="AU337"/>
          <cell r="AV337"/>
          <cell r="AW337"/>
          <cell r="AX337"/>
          <cell r="AY337"/>
          <cell r="AZ337"/>
          <cell r="BA337">
            <v>4</v>
          </cell>
        </row>
        <row r="338">
          <cell r="C338">
            <v>14391</v>
          </cell>
          <cell r="D338" t="str">
            <v>A0237993-000</v>
          </cell>
          <cell r="E338"/>
          <cell r="F338"/>
          <cell r="G338" t="str">
            <v>28043755000192</v>
          </cell>
          <cell r="H338" t="str">
            <v>EXCLUSIVE VESTIDOS DE FESTA EIRELI</v>
          </cell>
          <cell r="I338">
            <v>9881.18</v>
          </cell>
          <cell r="J338">
            <v>8456.81</v>
          </cell>
          <cell r="K338">
            <v>1268.8699999999999</v>
          </cell>
          <cell r="L338">
            <v>42.93</v>
          </cell>
          <cell r="M338">
            <v>112.57</v>
          </cell>
          <cell r="N338">
            <v>5.29</v>
          </cell>
          <cell r="O338">
            <v>995.46</v>
          </cell>
          <cell r="P338">
            <v>43584</v>
          </cell>
          <cell r="Q338">
            <v>42</v>
          </cell>
          <cell r="R338">
            <v>42</v>
          </cell>
          <cell r="S338" t="str">
            <v>31 a 60 dias</v>
          </cell>
          <cell r="T338">
            <v>12</v>
          </cell>
          <cell r="U338">
            <v>2</v>
          </cell>
          <cell r="V338">
            <v>0</v>
          </cell>
          <cell r="W338"/>
          <cell r="X338" t="str">
            <v>-</v>
          </cell>
          <cell r="Y338">
            <v>9881.18</v>
          </cell>
          <cell r="Z338" t="str">
            <v>-</v>
          </cell>
          <cell r="AA338">
            <v>1866.1382265813263</v>
          </cell>
          <cell r="AB338">
            <v>1232.5403794321473</v>
          </cell>
          <cell r="AC338">
            <v>883.89335728825586</v>
          </cell>
          <cell r="AD338" t="str">
            <v>CECOB</v>
          </cell>
          <cell r="AE338" t="str">
            <v>Envio de Sms</v>
          </cell>
          <cell r="AF338" t="str">
            <v>Menor que 12k</v>
          </cell>
          <cell r="AG338">
            <v>0</v>
          </cell>
          <cell r="AH338">
            <v>0</v>
          </cell>
          <cell r="AI338">
            <v>0</v>
          </cell>
          <cell r="AJ338" t="str">
            <v>-</v>
          </cell>
          <cell r="AK338"/>
          <cell r="AL338"/>
          <cell r="AM338"/>
          <cell r="AN338"/>
          <cell r="AO338"/>
          <cell r="AP338"/>
          <cell r="AQ338"/>
          <cell r="AR338"/>
          <cell r="AS338"/>
          <cell r="AT338"/>
          <cell r="AU338"/>
          <cell r="AV338"/>
          <cell r="AW338"/>
          <cell r="AX338"/>
          <cell r="AY338"/>
          <cell r="AZ338"/>
          <cell r="BA338">
            <v>7</v>
          </cell>
        </row>
        <row r="339">
          <cell r="C339">
            <v>17951</v>
          </cell>
          <cell r="D339" t="str">
            <v>A0279392-000</v>
          </cell>
          <cell r="E339"/>
          <cell r="F339"/>
          <cell r="G339" t="str">
            <v>05017111000124</v>
          </cell>
          <cell r="H339" t="str">
            <v>EXPORTRADE EXPORTACAO IMPORTACAO E REPRESENTACOES LTDA</v>
          </cell>
          <cell r="I339">
            <v>87403.74</v>
          </cell>
          <cell r="J339">
            <v>77377.02</v>
          </cell>
          <cell r="K339">
            <v>9478.9500000000007</v>
          </cell>
          <cell r="L339">
            <v>199.22</v>
          </cell>
          <cell r="M339">
            <v>348.55</v>
          </cell>
          <cell r="N339">
            <v>2.89</v>
          </cell>
          <cell r="O339">
            <v>9612.3799999999992</v>
          </cell>
          <cell r="P339">
            <v>43711</v>
          </cell>
          <cell r="Q339">
            <v>0</v>
          </cell>
          <cell r="R339">
            <v>28</v>
          </cell>
          <cell r="S339" t="str">
            <v>1 a 30 dias</v>
          </cell>
          <cell r="T339">
            <v>10</v>
          </cell>
          <cell r="U339">
            <v>1</v>
          </cell>
          <cell r="V339">
            <v>0</v>
          </cell>
          <cell r="W339"/>
          <cell r="X339" t="str">
            <v>-</v>
          </cell>
          <cell r="Y339">
            <v>87403.74</v>
          </cell>
          <cell r="Z339" t="str">
            <v>-</v>
          </cell>
          <cell r="AA339">
            <v>15624.197804305806</v>
          </cell>
          <cell r="AB339">
            <v>9902.7573428848336</v>
          </cell>
          <cell r="AC339">
            <v>6706.0966305111997</v>
          </cell>
          <cell r="AD339" t="str">
            <v>CECOB</v>
          </cell>
          <cell r="AE339" t="str">
            <v>ACORDO EM ATRASO</v>
          </cell>
          <cell r="AF339" t="str">
            <v>Maior que 12k</v>
          </cell>
          <cell r="AG339">
            <v>30638.49</v>
          </cell>
          <cell r="AH339">
            <v>0</v>
          </cell>
          <cell r="AI339">
            <v>1737.5141000000001</v>
          </cell>
          <cell r="AJ339" t="str">
            <v>-</v>
          </cell>
          <cell r="AK339"/>
          <cell r="AL339"/>
          <cell r="AM339"/>
          <cell r="AN339"/>
          <cell r="AO339"/>
          <cell r="AP339"/>
          <cell r="AQ339"/>
          <cell r="AR339"/>
          <cell r="AS339"/>
          <cell r="AT339"/>
          <cell r="AU339"/>
          <cell r="AV339"/>
          <cell r="AW339"/>
          <cell r="AX339"/>
          <cell r="AY339"/>
          <cell r="AZ339"/>
          <cell r="BA339">
            <v>5</v>
          </cell>
        </row>
        <row r="340">
          <cell r="C340">
            <v>8639</v>
          </cell>
          <cell r="D340" t="str">
            <v>A0203753-000</v>
          </cell>
          <cell r="E340"/>
          <cell r="F340"/>
          <cell r="G340" t="str">
            <v>09464003000150</v>
          </cell>
          <cell r="H340" t="str">
            <v>F B L DA ROCHA</v>
          </cell>
          <cell r="I340">
            <v>6892.59</v>
          </cell>
          <cell r="J340">
            <v>5908.88</v>
          </cell>
          <cell r="K340">
            <v>663.1</v>
          </cell>
          <cell r="L340">
            <v>74.239999999999995</v>
          </cell>
          <cell r="M340">
            <v>246.37</v>
          </cell>
          <cell r="N340">
            <v>4.09</v>
          </cell>
          <cell r="O340">
            <v>1130.5</v>
          </cell>
          <cell r="P340">
            <v>43637</v>
          </cell>
          <cell r="Q340">
            <v>0</v>
          </cell>
          <cell r="R340">
            <v>74</v>
          </cell>
          <cell r="S340" t="str">
            <v>61 a 90 dias</v>
          </cell>
          <cell r="T340">
            <v>6</v>
          </cell>
          <cell r="U340">
            <v>3</v>
          </cell>
          <cell r="V340">
            <v>0</v>
          </cell>
          <cell r="W340">
            <v>43670</v>
          </cell>
          <cell r="X340" t="str">
            <v>-</v>
          </cell>
          <cell r="Y340">
            <v>6892.59</v>
          </cell>
          <cell r="Z340" t="str">
            <v>-</v>
          </cell>
          <cell r="AA340">
            <v>1266.8830291160773</v>
          </cell>
          <cell r="AB340">
            <v>820.06490205556906</v>
          </cell>
          <cell r="AC340" t="str">
            <v>-</v>
          </cell>
          <cell r="AD340" t="str">
            <v>Mascarello</v>
          </cell>
          <cell r="AE340" t="str">
            <v>SEM CONTATO</v>
          </cell>
          <cell r="AF340" t="str">
            <v>Menor que 12k</v>
          </cell>
          <cell r="AG340">
            <v>0</v>
          </cell>
          <cell r="AH340">
            <v>0</v>
          </cell>
          <cell r="AI340">
            <v>0</v>
          </cell>
          <cell r="AJ340" t="str">
            <v>-</v>
          </cell>
          <cell r="AK340"/>
          <cell r="AL340"/>
          <cell r="AM340"/>
          <cell r="AN340"/>
          <cell r="AO340"/>
          <cell r="AP340"/>
          <cell r="AQ340"/>
          <cell r="AR340"/>
          <cell r="AS340"/>
          <cell r="AT340"/>
          <cell r="AU340"/>
          <cell r="AV340"/>
          <cell r="AW340"/>
          <cell r="AX340"/>
          <cell r="AY340"/>
          <cell r="AZ340"/>
          <cell r="BA340">
            <v>5</v>
          </cell>
        </row>
        <row r="341">
          <cell r="C341">
            <v>6296</v>
          </cell>
          <cell r="D341" t="str">
            <v>A0188299-000</v>
          </cell>
          <cell r="E341"/>
          <cell r="F341"/>
          <cell r="G341" t="str">
            <v>10225979000150</v>
          </cell>
          <cell r="H341" t="str">
            <v>F B LIMA COMERCIO</v>
          </cell>
          <cell r="I341">
            <v>9731.31</v>
          </cell>
          <cell r="J341">
            <v>8524.89</v>
          </cell>
          <cell r="K341">
            <v>907.23</v>
          </cell>
          <cell r="L341">
            <v>73.19</v>
          </cell>
          <cell r="M341">
            <v>226</v>
          </cell>
          <cell r="N341">
            <v>3.49</v>
          </cell>
          <cell r="O341">
            <v>1120.05</v>
          </cell>
          <cell r="P341">
            <v>43517</v>
          </cell>
          <cell r="Q341">
            <v>0</v>
          </cell>
          <cell r="R341">
            <v>74</v>
          </cell>
          <cell r="S341" t="str">
            <v>61 a 90 dias</v>
          </cell>
          <cell r="T341">
            <v>9</v>
          </cell>
          <cell r="U341">
            <v>3</v>
          </cell>
          <cell r="V341">
            <v>0</v>
          </cell>
          <cell r="W341">
            <v>43550</v>
          </cell>
          <cell r="X341" t="str">
            <v>-</v>
          </cell>
          <cell r="Y341">
            <v>9731.31</v>
          </cell>
          <cell r="Z341" t="str">
            <v>-</v>
          </cell>
          <cell r="AA341">
            <v>1764.0909044775087</v>
          </cell>
          <cell r="AB341">
            <v>1130.0766524907385</v>
          </cell>
          <cell r="AC341">
            <v>776.91330134443399</v>
          </cell>
          <cell r="AD341" t="str">
            <v>CECOB</v>
          </cell>
          <cell r="AE341" t="str">
            <v>Envio de Sms</v>
          </cell>
          <cell r="AF341" t="str">
            <v>Menor que 12k</v>
          </cell>
          <cell r="AG341">
            <v>0</v>
          </cell>
          <cell r="AH341">
            <v>0</v>
          </cell>
          <cell r="AI341">
            <v>0</v>
          </cell>
          <cell r="AJ341" t="str">
            <v>-</v>
          </cell>
          <cell r="AK341"/>
          <cell r="AL341"/>
          <cell r="AM341"/>
          <cell r="AN341"/>
          <cell r="AO341"/>
          <cell r="AP341"/>
          <cell r="AQ341"/>
          <cell r="AR341"/>
          <cell r="AS341"/>
          <cell r="AT341"/>
          <cell r="AU341"/>
          <cell r="AV341"/>
          <cell r="AW341"/>
          <cell r="AX341"/>
          <cell r="AY341"/>
          <cell r="AZ341"/>
          <cell r="BA341">
            <v>4</v>
          </cell>
        </row>
        <row r="342">
          <cell r="C342">
            <v>678</v>
          </cell>
          <cell r="D342" t="str">
            <v>05059139-000</v>
          </cell>
          <cell r="E342" t="str">
            <v>NÃO INDICADO</v>
          </cell>
          <cell r="F342"/>
          <cell r="G342" t="str">
            <v>21572025000130</v>
          </cell>
          <cell r="H342" t="str">
            <v>F C LIMA INFORMATICA ME</v>
          </cell>
          <cell r="I342">
            <v>9656.75</v>
          </cell>
          <cell r="J342">
            <v>5285.34</v>
          </cell>
          <cell r="K342">
            <v>1981.57</v>
          </cell>
          <cell r="L342">
            <v>121.97</v>
          </cell>
          <cell r="M342">
            <v>2267.87</v>
          </cell>
          <cell r="N342">
            <v>4.99</v>
          </cell>
          <cell r="O342">
            <v>609.86</v>
          </cell>
          <cell r="P342">
            <v>43108</v>
          </cell>
          <cell r="Q342">
            <v>290</v>
          </cell>
          <cell r="R342">
            <v>290</v>
          </cell>
          <cell r="S342" t="str">
            <v>181 a 360 dias</v>
          </cell>
          <cell r="T342">
            <v>12</v>
          </cell>
          <cell r="U342">
            <v>10</v>
          </cell>
          <cell r="V342">
            <v>0</v>
          </cell>
          <cell r="W342">
            <v>43157</v>
          </cell>
          <cell r="X342" t="str">
            <v>Multa e Mora + 10% dos juros</v>
          </cell>
          <cell r="Y342">
            <v>7068.7530000000006</v>
          </cell>
          <cell r="Z342" t="str">
            <v>Multa e Mora + 10% dos juros</v>
          </cell>
          <cell r="AA342">
            <v>1326.0524571375925</v>
          </cell>
          <cell r="AB342">
            <v>871.50332911643022</v>
          </cell>
          <cell r="AC342">
            <v>620.79153080369088</v>
          </cell>
          <cell r="AD342" t="str">
            <v>Mascarello</v>
          </cell>
          <cell r="AE342" t="str">
            <v>SEM CONDIÇÃO</v>
          </cell>
          <cell r="AF342" t="str">
            <v>Menor que 12k</v>
          </cell>
          <cell r="AG342">
            <v>0</v>
          </cell>
          <cell r="AH342">
            <v>0</v>
          </cell>
          <cell r="AI342">
            <v>0</v>
          </cell>
          <cell r="AJ342" t="str">
            <v>-</v>
          </cell>
          <cell r="AK342"/>
          <cell r="AL342"/>
          <cell r="AM342"/>
          <cell r="AN342"/>
          <cell r="AO342"/>
          <cell r="AP342"/>
          <cell r="AQ342"/>
          <cell r="AR342"/>
          <cell r="AS342"/>
          <cell r="AT342"/>
          <cell r="AU342"/>
          <cell r="AV342"/>
          <cell r="AW342"/>
          <cell r="AX342"/>
          <cell r="AY342">
            <v>0</v>
          </cell>
          <cell r="AZ342">
            <v>0</v>
          </cell>
          <cell r="BA342">
            <v>1</v>
          </cell>
        </row>
        <row r="343">
          <cell r="C343">
            <v>3129</v>
          </cell>
          <cell r="D343" t="str">
            <v>A0012673-000</v>
          </cell>
          <cell r="E343" t="str">
            <v>ENCAMINHADO</v>
          </cell>
          <cell r="F343"/>
          <cell r="G343" t="str">
            <v>04740116000118</v>
          </cell>
          <cell r="H343" t="str">
            <v>F M DUENHA MUSSALEM</v>
          </cell>
          <cell r="I343">
            <v>17063.38</v>
          </cell>
          <cell r="J343">
            <v>14631.12</v>
          </cell>
          <cell r="K343">
            <v>1831.38</v>
          </cell>
          <cell r="L343">
            <v>106.57</v>
          </cell>
          <cell r="M343">
            <v>494.31</v>
          </cell>
          <cell r="N343">
            <v>3.69</v>
          </cell>
          <cell r="O343">
            <v>1776.16</v>
          </cell>
          <cell r="P343">
            <v>43364</v>
          </cell>
          <cell r="Q343">
            <v>0</v>
          </cell>
          <cell r="R343">
            <v>89</v>
          </cell>
          <cell r="S343" t="str">
            <v>61 a 90 dias</v>
          </cell>
          <cell r="T343">
            <v>10</v>
          </cell>
          <cell r="U343">
            <v>3</v>
          </cell>
          <cell r="V343">
            <v>0</v>
          </cell>
          <cell r="W343"/>
          <cell r="X343" t="str">
            <v>-</v>
          </cell>
          <cell r="Y343">
            <v>17063.38</v>
          </cell>
          <cell r="Z343" t="str">
            <v>-</v>
          </cell>
          <cell r="AA343">
            <v>3107.5973643308944</v>
          </cell>
          <cell r="AB343">
            <v>1997.7051031967642</v>
          </cell>
          <cell r="AC343">
            <v>1380.1613321695518</v>
          </cell>
          <cell r="AD343" t="str">
            <v>CECOB</v>
          </cell>
          <cell r="AE343" t="str">
            <v>Suspensão Da Cobrança</v>
          </cell>
          <cell r="AF343" t="str">
            <v>Maior que 12k</v>
          </cell>
          <cell r="AG343">
            <v>3264.92</v>
          </cell>
          <cell r="AH343">
            <v>22082.560000000001</v>
          </cell>
          <cell r="AI343">
            <v>228.5444</v>
          </cell>
          <cell r="AJ343" t="str">
            <v>-</v>
          </cell>
          <cell r="AK343"/>
          <cell r="AL343"/>
          <cell r="AM343"/>
          <cell r="AN343"/>
          <cell r="AO343"/>
          <cell r="AP343"/>
          <cell r="AQ343"/>
          <cell r="AR343"/>
          <cell r="AS343"/>
          <cell r="AT343"/>
          <cell r="AU343"/>
          <cell r="AV343"/>
          <cell r="AW343"/>
          <cell r="AX343"/>
          <cell r="AY343"/>
          <cell r="AZ343"/>
          <cell r="BA343">
            <v>1</v>
          </cell>
        </row>
        <row r="344">
          <cell r="C344">
            <v>2253</v>
          </cell>
          <cell r="D344" t="str">
            <v>05082514-000</v>
          </cell>
          <cell r="E344" t="str">
            <v>SIM</v>
          </cell>
          <cell r="F344"/>
          <cell r="G344" t="str">
            <v>09532347000150</v>
          </cell>
          <cell r="H344" t="str">
            <v>F M T COMERCIO ATACADISTAS DE UNIFORMES LTDA</v>
          </cell>
          <cell r="I344">
            <v>31634.03</v>
          </cell>
          <cell r="J344">
            <v>24869.85</v>
          </cell>
          <cell r="K344">
            <v>4575.6499999999996</v>
          </cell>
          <cell r="L344">
            <v>276.68</v>
          </cell>
          <cell r="M344">
            <v>1911.85</v>
          </cell>
          <cell r="N344">
            <v>4.74</v>
          </cell>
          <cell r="O344">
            <v>3458.54</v>
          </cell>
          <cell r="P344">
            <v>43339</v>
          </cell>
          <cell r="Q344">
            <v>0</v>
          </cell>
          <cell r="R344">
            <v>114</v>
          </cell>
          <cell r="S344" t="str">
            <v>91 a 120 dias</v>
          </cell>
          <cell r="T344">
            <v>9</v>
          </cell>
          <cell r="U344">
            <v>4</v>
          </cell>
          <cell r="V344">
            <v>0</v>
          </cell>
          <cell r="W344">
            <v>43370</v>
          </cell>
          <cell r="X344" t="str">
            <v>Multa e Mora + 10% dos juros</v>
          </cell>
          <cell r="Y344">
            <v>28987.934999999998</v>
          </cell>
          <cell r="Z344" t="str">
            <v>Multa e Mora</v>
          </cell>
          <cell r="AA344">
            <v>5492.773194799227</v>
          </cell>
          <cell r="AB344">
            <v>3594.9284781092106</v>
          </cell>
          <cell r="AC344">
            <v>2546.1959901270416</v>
          </cell>
          <cell r="AD344" t="str">
            <v>CECOB</v>
          </cell>
          <cell r="AE344" t="str">
            <v>Suspensão Da Cobrança</v>
          </cell>
          <cell r="AF344" t="str">
            <v>Maior que 12k</v>
          </cell>
          <cell r="AG344">
            <v>0</v>
          </cell>
          <cell r="AH344">
            <v>0</v>
          </cell>
          <cell r="AI344">
            <v>0</v>
          </cell>
          <cell r="AJ344" t="str">
            <v>-</v>
          </cell>
          <cell r="AK344"/>
          <cell r="AL344"/>
          <cell r="AM344"/>
          <cell r="AN344"/>
          <cell r="AO344"/>
          <cell r="AP344"/>
          <cell r="AQ344"/>
          <cell r="AR344"/>
          <cell r="AS344"/>
          <cell r="AT344"/>
          <cell r="AU344"/>
          <cell r="AV344"/>
          <cell r="AW344"/>
          <cell r="AX344"/>
          <cell r="AY344"/>
          <cell r="AZ344"/>
          <cell r="BA344">
            <v>4</v>
          </cell>
        </row>
        <row r="345">
          <cell r="C345">
            <v>10143</v>
          </cell>
          <cell r="D345" t="str">
            <v>A0209176-000</v>
          </cell>
          <cell r="E345"/>
          <cell r="F345"/>
          <cell r="G345" t="str">
            <v>23437849000122</v>
          </cell>
          <cell r="H345" t="str">
            <v>F&amp;C EVENTOS LTDA</v>
          </cell>
          <cell r="I345">
            <v>11729.69</v>
          </cell>
          <cell r="J345">
            <v>10033.56</v>
          </cell>
          <cell r="K345">
            <v>1346.04</v>
          </cell>
          <cell r="L345">
            <v>76.8</v>
          </cell>
          <cell r="M345">
            <v>273.29000000000002</v>
          </cell>
          <cell r="N345">
            <v>4.29</v>
          </cell>
          <cell r="O345">
            <v>1163.3</v>
          </cell>
          <cell r="P345">
            <v>43518</v>
          </cell>
          <cell r="Q345">
            <v>0</v>
          </cell>
          <cell r="R345">
            <v>73</v>
          </cell>
          <cell r="S345" t="str">
            <v>61 a 90 dias</v>
          </cell>
          <cell r="T345">
            <v>11</v>
          </cell>
          <cell r="U345">
            <v>3</v>
          </cell>
          <cell r="V345">
            <v>0</v>
          </cell>
          <cell r="W345">
            <v>43550</v>
          </cell>
          <cell r="X345" t="str">
            <v>-</v>
          </cell>
          <cell r="Y345">
            <v>11729.69</v>
          </cell>
          <cell r="Z345" t="str">
            <v>-</v>
          </cell>
          <cell r="AA345">
            <v>2165.8334449315498</v>
          </cell>
          <cell r="AB345">
            <v>1406.7673451040041</v>
          </cell>
          <cell r="AC345">
            <v>985.99630899712827</v>
          </cell>
          <cell r="AD345" t="str">
            <v>CECOB</v>
          </cell>
          <cell r="AE345" t="str">
            <v>SEM RETORNO DA PROPOSTA</v>
          </cell>
          <cell r="AF345" t="str">
            <v>Menor que 12k</v>
          </cell>
          <cell r="AG345">
            <v>0</v>
          </cell>
          <cell r="AH345">
            <v>0</v>
          </cell>
          <cell r="AI345">
            <v>0</v>
          </cell>
          <cell r="AJ345" t="str">
            <v>-</v>
          </cell>
          <cell r="AK345"/>
          <cell r="AL345"/>
          <cell r="AM345"/>
          <cell r="AN345"/>
          <cell r="AO345"/>
          <cell r="AP345"/>
          <cell r="AQ345"/>
          <cell r="AR345"/>
          <cell r="AS345"/>
          <cell r="AT345"/>
          <cell r="AU345"/>
          <cell r="AV345"/>
          <cell r="AW345"/>
          <cell r="AX345"/>
          <cell r="AY345"/>
          <cell r="AZ345"/>
          <cell r="BA345">
            <v>5</v>
          </cell>
        </row>
        <row r="346">
          <cell r="C346">
            <v>6434</v>
          </cell>
          <cell r="D346" t="str">
            <v>A0188896-000</v>
          </cell>
          <cell r="E346" t="str">
            <v>SIM</v>
          </cell>
          <cell r="F346"/>
          <cell r="G346" t="str">
            <v>16403220000104</v>
          </cell>
          <cell r="H346" t="str">
            <v>FABIANA DE FARIAS MEDEIROS RIZZO &amp; CIA LTDA</v>
          </cell>
          <cell r="I346">
            <v>53023.360000000001</v>
          </cell>
          <cell r="J346">
            <v>47591.57</v>
          </cell>
          <cell r="K346">
            <v>4688.18</v>
          </cell>
          <cell r="L346">
            <v>180.04</v>
          </cell>
          <cell r="M346">
            <v>563.57000000000005</v>
          </cell>
          <cell r="N346">
            <v>3.49</v>
          </cell>
          <cell r="O346">
            <v>4129.21</v>
          </cell>
          <cell r="P346">
            <v>43497</v>
          </cell>
          <cell r="Q346">
            <v>0</v>
          </cell>
          <cell r="R346">
            <v>60</v>
          </cell>
          <cell r="S346" t="str">
            <v>31 a 60 dias</v>
          </cell>
          <cell r="T346">
            <v>15</v>
          </cell>
          <cell r="U346">
            <v>2</v>
          </cell>
          <cell r="V346">
            <v>0</v>
          </cell>
          <cell r="W346">
            <v>43532</v>
          </cell>
          <cell r="X346" t="str">
            <v>-</v>
          </cell>
          <cell r="Y346">
            <v>53023.360000000001</v>
          </cell>
          <cell r="Z346" t="str">
            <v>-</v>
          </cell>
          <cell r="AA346">
            <v>9612.0694028693542</v>
          </cell>
          <cell r="AB346">
            <v>6157.4917634533613</v>
          </cell>
          <cell r="AC346">
            <v>4233.1971405673448</v>
          </cell>
          <cell r="AD346" t="str">
            <v>Mascarello</v>
          </cell>
          <cell r="AE346" t="str">
            <v>COBRANÇA JUDICIAL</v>
          </cell>
          <cell r="AF346" t="str">
            <v>Maior que 12k</v>
          </cell>
          <cell r="AG346">
            <v>0</v>
          </cell>
          <cell r="AH346">
            <v>0</v>
          </cell>
          <cell r="AI346">
            <v>0</v>
          </cell>
          <cell r="AJ346" t="str">
            <v>-</v>
          </cell>
          <cell r="AK346"/>
          <cell r="AL346"/>
          <cell r="AM346"/>
          <cell r="AN346"/>
          <cell r="AO346"/>
          <cell r="AP346"/>
          <cell r="AQ346"/>
          <cell r="AR346"/>
          <cell r="AS346"/>
          <cell r="AT346"/>
          <cell r="AU346"/>
          <cell r="AV346"/>
          <cell r="AW346"/>
          <cell r="AX346"/>
          <cell r="AY346"/>
          <cell r="AZ346"/>
          <cell r="BA346">
            <v>6</v>
          </cell>
        </row>
        <row r="347">
          <cell r="C347">
            <v>4642</v>
          </cell>
          <cell r="D347" t="str">
            <v>A0021646-000</v>
          </cell>
          <cell r="E347"/>
          <cell r="F347"/>
          <cell r="G347" t="str">
            <v>22006133000108</v>
          </cell>
          <cell r="H347" t="str">
            <v>FABIANO BORGES MAGALHAES</v>
          </cell>
          <cell r="I347">
            <v>36791.11</v>
          </cell>
          <cell r="J347">
            <v>33250.949999999997</v>
          </cell>
          <cell r="K347">
            <v>2689.34</v>
          </cell>
          <cell r="L347">
            <v>268.18</v>
          </cell>
          <cell r="M347">
            <v>582.64</v>
          </cell>
          <cell r="N347">
            <v>3.69</v>
          </cell>
          <cell r="O347">
            <v>6279.14</v>
          </cell>
          <cell r="P347">
            <v>43545</v>
          </cell>
          <cell r="Q347">
            <v>0</v>
          </cell>
          <cell r="R347">
            <v>46</v>
          </cell>
          <cell r="S347" t="str">
            <v>31 a 60 dias</v>
          </cell>
          <cell r="T347">
            <v>6</v>
          </cell>
          <cell r="U347">
            <v>2</v>
          </cell>
          <cell r="V347">
            <v>0</v>
          </cell>
          <cell r="W347">
            <v>43585</v>
          </cell>
          <cell r="X347" t="str">
            <v>-</v>
          </cell>
          <cell r="Y347">
            <v>36791.11</v>
          </cell>
          <cell r="Z347" t="str">
            <v>-</v>
          </cell>
          <cell r="AA347">
            <v>6700.4284301708112</v>
          </cell>
          <cell r="AB347">
            <v>4307.3405268635815</v>
          </cell>
          <cell r="AC347">
            <v>2975.8270277985089</v>
          </cell>
          <cell r="AD347" t="str">
            <v>CECOB</v>
          </cell>
          <cell r="AE347" t="str">
            <v>ACORDO EM ATRASO</v>
          </cell>
          <cell r="AF347" t="str">
            <v>Maior que 12k</v>
          </cell>
          <cell r="AG347">
            <v>4307.34</v>
          </cell>
          <cell r="AH347">
            <v>43073.4</v>
          </cell>
          <cell r="AI347">
            <v>215.36700000000002</v>
          </cell>
          <cell r="AJ347" t="str">
            <v>-</v>
          </cell>
          <cell r="AK347"/>
          <cell r="AL347"/>
          <cell r="AM347"/>
          <cell r="AN347"/>
          <cell r="AO347"/>
          <cell r="AP347"/>
          <cell r="AQ347"/>
          <cell r="AR347"/>
          <cell r="AS347"/>
          <cell r="AT347"/>
          <cell r="AU347"/>
          <cell r="AV347"/>
          <cell r="AW347"/>
          <cell r="AX347"/>
          <cell r="AY347"/>
          <cell r="AZ347"/>
          <cell r="BA347">
            <v>5</v>
          </cell>
        </row>
        <row r="348">
          <cell r="C348">
            <v>6330</v>
          </cell>
          <cell r="D348" t="str">
            <v>A0189249-000</v>
          </cell>
          <cell r="E348"/>
          <cell r="F348"/>
          <cell r="G348" t="str">
            <v>11577955000122</v>
          </cell>
          <cell r="H348" t="str">
            <v>FABIO DA SILVA FARIAS MEI</v>
          </cell>
          <cell r="I348">
            <v>5363.53</v>
          </cell>
          <cell r="J348">
            <v>4670.32</v>
          </cell>
          <cell r="K348">
            <v>542.17999999999995</v>
          </cell>
          <cell r="L348">
            <v>37.380000000000003</v>
          </cell>
          <cell r="M348">
            <v>113.65</v>
          </cell>
          <cell r="N348">
            <v>3.89</v>
          </cell>
          <cell r="O348">
            <v>572.66</v>
          </cell>
          <cell r="P348">
            <v>43486</v>
          </cell>
          <cell r="Q348">
            <v>0</v>
          </cell>
          <cell r="R348">
            <v>71</v>
          </cell>
          <cell r="S348" t="str">
            <v>61 a 90 dias</v>
          </cell>
          <cell r="T348">
            <v>10</v>
          </cell>
          <cell r="U348">
            <v>3</v>
          </cell>
          <cell r="V348">
            <v>0</v>
          </cell>
          <cell r="W348">
            <v>43521</v>
          </cell>
          <cell r="X348" t="str">
            <v>-</v>
          </cell>
          <cell r="Y348">
            <v>5363.53</v>
          </cell>
          <cell r="Z348" t="str">
            <v>-</v>
          </cell>
          <cell r="AA348">
            <v>981.32272195225949</v>
          </cell>
          <cell r="AB348">
            <v>633.03354083303668</v>
          </cell>
          <cell r="AC348" t="str">
            <v>-</v>
          </cell>
          <cell r="AD348" t="str">
            <v>CECOB</v>
          </cell>
          <cell r="AE348" t="str">
            <v>Envio de Sms</v>
          </cell>
          <cell r="AF348" t="str">
            <v>Menor que 12k</v>
          </cell>
          <cell r="AG348">
            <v>0</v>
          </cell>
          <cell r="AH348">
            <v>0</v>
          </cell>
          <cell r="AI348">
            <v>0</v>
          </cell>
          <cell r="AJ348" t="str">
            <v>-</v>
          </cell>
          <cell r="AK348"/>
          <cell r="AL348"/>
          <cell r="AM348"/>
          <cell r="AN348"/>
          <cell r="AO348"/>
          <cell r="AP348"/>
          <cell r="AQ348"/>
          <cell r="AR348"/>
          <cell r="AS348"/>
          <cell r="AT348"/>
          <cell r="AU348"/>
          <cell r="AV348"/>
          <cell r="AW348"/>
          <cell r="AX348"/>
          <cell r="AY348"/>
          <cell r="AZ348"/>
          <cell r="BA348">
            <v>6</v>
          </cell>
        </row>
        <row r="349">
          <cell r="C349">
            <v>1592</v>
          </cell>
          <cell r="D349" t="str">
            <v>05076854-000</v>
          </cell>
          <cell r="E349" t="str">
            <v>SIM</v>
          </cell>
          <cell r="F349"/>
          <cell r="G349" t="str">
            <v>10294030000101</v>
          </cell>
          <cell r="H349" t="str">
            <v>FABIO DE MELLO ME</v>
          </cell>
          <cell r="I349">
            <v>9338.1299999999992</v>
          </cell>
          <cell r="J349">
            <v>7596.95</v>
          </cell>
          <cell r="K349">
            <v>1098.5</v>
          </cell>
          <cell r="L349">
            <v>89.49</v>
          </cell>
          <cell r="M349">
            <v>553.19000000000005</v>
          </cell>
          <cell r="N349">
            <v>3.79</v>
          </cell>
          <cell r="O349">
            <v>1118.5899999999999</v>
          </cell>
          <cell r="P349">
            <v>43332</v>
          </cell>
          <cell r="Q349">
            <v>0</v>
          </cell>
          <cell r="R349">
            <v>121</v>
          </cell>
          <cell r="S349" t="str">
            <v>121 a 150 dias</v>
          </cell>
          <cell r="T349">
            <v>8</v>
          </cell>
          <cell r="U349">
            <v>4</v>
          </cell>
          <cell r="V349">
            <v>0</v>
          </cell>
          <cell r="W349">
            <v>43364</v>
          </cell>
          <cell r="X349" t="str">
            <v>Multa e Mora + 10% dos juros</v>
          </cell>
          <cell r="Y349">
            <v>8585.6</v>
          </cell>
          <cell r="Z349" t="str">
            <v>Multa e Mora</v>
          </cell>
          <cell r="AA349">
            <v>1587.2799922222459</v>
          </cell>
          <cell r="AB349">
            <v>1022.1525605255324</v>
          </cell>
          <cell r="AC349">
            <v>707.89992646443034</v>
          </cell>
          <cell r="AD349" t="str">
            <v>CECOB</v>
          </cell>
          <cell r="AE349" t="str">
            <v>Discagem sem sucesso</v>
          </cell>
          <cell r="AF349" t="str">
            <v>Menor que 12k</v>
          </cell>
          <cell r="AG349">
            <v>0</v>
          </cell>
          <cell r="AH349">
            <v>0</v>
          </cell>
          <cell r="AI349">
            <v>0</v>
          </cell>
          <cell r="AJ349" t="str">
            <v>-</v>
          </cell>
          <cell r="AK349"/>
          <cell r="AL349"/>
          <cell r="AM349"/>
          <cell r="AN349"/>
          <cell r="AO349"/>
          <cell r="AP349"/>
          <cell r="AQ349"/>
          <cell r="AR349"/>
          <cell r="AS349"/>
          <cell r="AT349"/>
          <cell r="AU349"/>
          <cell r="AV349"/>
          <cell r="AW349"/>
          <cell r="AX349"/>
          <cell r="AY349"/>
          <cell r="AZ349"/>
          <cell r="BA349">
            <v>4</v>
          </cell>
        </row>
        <row r="350">
          <cell r="C350">
            <v>5065</v>
          </cell>
          <cell r="D350" t="str">
            <v>A0090266-000</v>
          </cell>
          <cell r="E350"/>
          <cell r="F350"/>
          <cell r="G350" t="str">
            <v>26781040000101</v>
          </cell>
          <cell r="H350" t="str">
            <v>FABIO FERREIRA GARCIA</v>
          </cell>
          <cell r="I350">
            <v>4420.87</v>
          </cell>
          <cell r="J350">
            <v>3812.38</v>
          </cell>
          <cell r="K350">
            <v>451.7</v>
          </cell>
          <cell r="L350">
            <v>37.24</v>
          </cell>
          <cell r="M350">
            <v>119.55</v>
          </cell>
          <cell r="N350">
            <v>4.09</v>
          </cell>
          <cell r="O350">
            <v>568.35</v>
          </cell>
          <cell r="P350">
            <v>43486</v>
          </cell>
          <cell r="Q350">
            <v>0</v>
          </cell>
          <cell r="R350">
            <v>71</v>
          </cell>
          <cell r="S350" t="str">
            <v>61 a 90 dias</v>
          </cell>
          <cell r="T350">
            <v>8</v>
          </cell>
          <cell r="U350">
            <v>3</v>
          </cell>
          <cell r="V350">
            <v>0</v>
          </cell>
          <cell r="W350">
            <v>43535</v>
          </cell>
          <cell r="X350" t="str">
            <v>-</v>
          </cell>
          <cell r="Y350">
            <v>4420.87</v>
          </cell>
          <cell r="Z350" t="str">
            <v>-</v>
          </cell>
          <cell r="AA350">
            <v>812.57193260129975</v>
          </cell>
          <cell r="AB350">
            <v>525.98519911243864</v>
          </cell>
          <cell r="AC350" t="str">
            <v>-</v>
          </cell>
          <cell r="AD350" t="str">
            <v>CECOB</v>
          </cell>
          <cell r="AE350" t="str">
            <v>Envio de Sms</v>
          </cell>
          <cell r="AF350" t="str">
            <v>Menor que 12k</v>
          </cell>
          <cell r="AG350">
            <v>0</v>
          </cell>
          <cell r="AH350">
            <v>0</v>
          </cell>
          <cell r="AI350">
            <v>0</v>
          </cell>
          <cell r="AJ350" t="str">
            <v>-</v>
          </cell>
          <cell r="AK350"/>
          <cell r="AL350"/>
          <cell r="AM350"/>
          <cell r="AN350"/>
          <cell r="AO350"/>
          <cell r="AP350"/>
          <cell r="AQ350"/>
          <cell r="AR350"/>
          <cell r="AS350"/>
          <cell r="AT350"/>
          <cell r="AU350"/>
          <cell r="AV350"/>
          <cell r="AW350"/>
          <cell r="AX350"/>
          <cell r="AY350"/>
          <cell r="AZ350"/>
          <cell r="BA350">
            <v>6</v>
          </cell>
        </row>
        <row r="351">
          <cell r="C351">
            <v>101</v>
          </cell>
          <cell r="D351" t="str">
            <v>05028785-000</v>
          </cell>
          <cell r="E351"/>
          <cell r="F351"/>
          <cell r="G351" t="str">
            <v>21641008000107</v>
          </cell>
          <cell r="H351" t="str">
            <v>FABRICIA JACINTO RODRIGUES ME</v>
          </cell>
          <cell r="I351">
            <v>9575.56</v>
          </cell>
          <cell r="J351">
            <v>5460.37</v>
          </cell>
          <cell r="K351">
            <v>2365.2800000000002</v>
          </cell>
          <cell r="L351">
            <v>105.71</v>
          </cell>
          <cell r="M351">
            <v>1644.2</v>
          </cell>
          <cell r="N351">
            <v>3.99</v>
          </cell>
          <cell r="O351">
            <v>480.48</v>
          </cell>
          <cell r="P351">
            <v>43086</v>
          </cell>
          <cell r="Q351">
            <v>0</v>
          </cell>
          <cell r="R351">
            <v>311</v>
          </cell>
          <cell r="S351" t="str">
            <v>181 a 360 dias</v>
          </cell>
          <cell r="T351">
            <v>17</v>
          </cell>
          <cell r="U351">
            <v>11</v>
          </cell>
          <cell r="V351">
            <v>1</v>
          </cell>
          <cell r="W351"/>
          <cell r="X351" t="str">
            <v>Multa e Mora + 10% dos juros</v>
          </cell>
          <cell r="Y351">
            <v>7589.1220000000003</v>
          </cell>
          <cell r="Z351" t="str">
            <v>Multa e Mora + 10% dos juros</v>
          </cell>
          <cell r="AA351">
            <v>1391.7146674641072</v>
          </cell>
          <cell r="AB351">
            <v>899.32136424019632</v>
          </cell>
          <cell r="AC351">
            <v>625.84679070618392</v>
          </cell>
          <cell r="AD351" t="str">
            <v>CECOB</v>
          </cell>
          <cell r="AE351" t="str">
            <v>Envio de Sms</v>
          </cell>
          <cell r="AF351" t="str">
            <v>Menor que 12k</v>
          </cell>
          <cell r="AG351">
            <v>0</v>
          </cell>
          <cell r="AH351">
            <v>0</v>
          </cell>
          <cell r="AI351">
            <v>0</v>
          </cell>
          <cell r="AJ351" t="str">
            <v>-</v>
          </cell>
          <cell r="AK351"/>
          <cell r="AL351"/>
          <cell r="AM351"/>
          <cell r="AN351"/>
          <cell r="AO351"/>
          <cell r="AP351"/>
          <cell r="AQ351"/>
          <cell r="AR351"/>
          <cell r="AS351"/>
          <cell r="AT351"/>
          <cell r="AU351"/>
          <cell r="AV351"/>
          <cell r="AW351"/>
          <cell r="AX351"/>
          <cell r="AY351">
            <v>799.53</v>
          </cell>
          <cell r="AZ351">
            <v>8.3496944304040699E-2</v>
          </cell>
          <cell r="BA351">
            <v>1</v>
          </cell>
        </row>
        <row r="352">
          <cell r="C352">
            <v>10346</v>
          </cell>
          <cell r="D352" t="str">
            <v>A0209947-000</v>
          </cell>
          <cell r="E352"/>
          <cell r="F352"/>
          <cell r="G352" t="str">
            <v>16748106000108</v>
          </cell>
          <cell r="H352" t="str">
            <v>FALMAR GRAPHICS EIRELI</v>
          </cell>
          <cell r="I352">
            <v>16800.32</v>
          </cell>
          <cell r="J352">
            <v>15009.23</v>
          </cell>
          <cell r="K352">
            <v>1296.92</v>
          </cell>
          <cell r="L352">
            <v>138.12</v>
          </cell>
          <cell r="M352">
            <v>356.05</v>
          </cell>
          <cell r="N352">
            <v>2.99</v>
          </cell>
          <cell r="O352">
            <v>2137.2600000000002</v>
          </cell>
          <cell r="P352">
            <v>43609</v>
          </cell>
          <cell r="Q352">
            <v>0</v>
          </cell>
          <cell r="R352">
            <v>73</v>
          </cell>
          <cell r="S352" t="str">
            <v>61 a 90 dias</v>
          </cell>
          <cell r="T352">
            <v>8</v>
          </cell>
          <cell r="U352">
            <v>3</v>
          </cell>
          <cell r="V352">
            <v>0</v>
          </cell>
          <cell r="W352"/>
          <cell r="X352" t="str">
            <v>-</v>
          </cell>
          <cell r="Y352">
            <v>16800.32</v>
          </cell>
          <cell r="Z352" t="str">
            <v>-</v>
          </cell>
          <cell r="AA352">
            <v>3010.2624161297408</v>
          </cell>
          <cell r="AB352">
            <v>1911.3555075609022</v>
          </cell>
          <cell r="AC352">
            <v>1297.6652686801713</v>
          </cell>
          <cell r="AD352" t="str">
            <v>CECOB</v>
          </cell>
          <cell r="AE352" t="str">
            <v>ACORDO EM ATRASO</v>
          </cell>
          <cell r="AF352" t="str">
            <v>Maior que 12k</v>
          </cell>
          <cell r="AG352">
            <v>3999.0200000000004</v>
          </cell>
          <cell r="AH352">
            <v>20762.72</v>
          </cell>
          <cell r="AI352">
            <v>279.93140000000005</v>
          </cell>
          <cell r="AJ352" t="str">
            <v>-</v>
          </cell>
          <cell r="AK352"/>
          <cell r="AL352"/>
          <cell r="AM352"/>
          <cell r="AN352"/>
          <cell r="AO352"/>
          <cell r="AP352"/>
          <cell r="AQ352"/>
          <cell r="AR352"/>
          <cell r="AS352"/>
          <cell r="AT352"/>
          <cell r="AU352"/>
          <cell r="AV352"/>
          <cell r="AW352"/>
          <cell r="AX352"/>
          <cell r="AY352"/>
          <cell r="AZ352"/>
          <cell r="BA352">
            <v>5</v>
          </cell>
        </row>
        <row r="353">
          <cell r="C353">
            <v>5404</v>
          </cell>
          <cell r="D353" t="str">
            <v>A0187491-000</v>
          </cell>
          <cell r="E353" t="str">
            <v>SIM</v>
          </cell>
          <cell r="F353"/>
          <cell r="G353" t="str">
            <v>16675973000160</v>
          </cell>
          <cell r="H353" t="str">
            <v>FARMACIA POPULAR DE SANTO AMARO</v>
          </cell>
          <cell r="I353">
            <v>22610.66</v>
          </cell>
          <cell r="J353">
            <v>20659.79</v>
          </cell>
          <cell r="K353">
            <v>1382.8</v>
          </cell>
          <cell r="L353">
            <v>151.91</v>
          </cell>
          <cell r="M353">
            <v>416.16</v>
          </cell>
          <cell r="N353">
            <v>2.99</v>
          </cell>
          <cell r="O353">
            <v>3797.72</v>
          </cell>
          <cell r="P353">
            <v>43396</v>
          </cell>
          <cell r="Q353">
            <v>56</v>
          </cell>
          <cell r="R353">
            <v>57</v>
          </cell>
          <cell r="S353" t="str">
            <v>31 a 60 dias</v>
          </cell>
          <cell r="T353">
            <v>6</v>
          </cell>
          <cell r="U353">
            <v>2</v>
          </cell>
          <cell r="V353">
            <v>0</v>
          </cell>
          <cell r="W353">
            <v>43430</v>
          </cell>
          <cell r="X353" t="str">
            <v>-</v>
          </cell>
          <cell r="Y353">
            <v>22610.66</v>
          </cell>
          <cell r="Z353" t="str">
            <v>-</v>
          </cell>
          <cell r="AA353">
            <v>4051.3525933963215</v>
          </cell>
          <cell r="AB353">
            <v>2572.3920449483694</v>
          </cell>
          <cell r="AC353">
            <v>1746.4588879221349</v>
          </cell>
          <cell r="AD353" t="str">
            <v>CECOB</v>
          </cell>
          <cell r="AE353" t="str">
            <v>Discagem sem sucesso</v>
          </cell>
          <cell r="AF353" t="str">
            <v>Maior que 12k</v>
          </cell>
          <cell r="AG353">
            <v>0</v>
          </cell>
          <cell r="AH353">
            <v>0</v>
          </cell>
          <cell r="AI353">
            <v>0</v>
          </cell>
          <cell r="AJ353" t="str">
            <v>-</v>
          </cell>
          <cell r="AK353"/>
          <cell r="AL353"/>
          <cell r="AM353"/>
          <cell r="AN353"/>
          <cell r="AO353"/>
          <cell r="AP353"/>
          <cell r="AQ353"/>
          <cell r="AR353"/>
          <cell r="AS353"/>
          <cell r="AT353"/>
          <cell r="AU353"/>
          <cell r="AV353"/>
          <cell r="AW353"/>
          <cell r="AX353"/>
          <cell r="AY353"/>
          <cell r="AZ353"/>
          <cell r="BA353">
            <v>4</v>
          </cell>
        </row>
        <row r="354">
          <cell r="C354">
            <v>1270</v>
          </cell>
          <cell r="D354" t="str">
            <v>05073059-000</v>
          </cell>
          <cell r="E354" t="str">
            <v>SUSPENSO</v>
          </cell>
          <cell r="F354"/>
          <cell r="G354" t="str">
            <v>24997190000121</v>
          </cell>
          <cell r="H354" t="str">
            <v>FEITO LEVE COMERCIO DE ALIMENTOS SAUDAVEIS EIRELI ME</v>
          </cell>
          <cell r="I354">
            <v>38866.75</v>
          </cell>
          <cell r="J354">
            <v>29366.12</v>
          </cell>
          <cell r="K354">
            <v>5491.03</v>
          </cell>
          <cell r="L354">
            <v>456.48</v>
          </cell>
          <cell r="M354">
            <v>3553.12</v>
          </cell>
          <cell r="N354">
            <v>3.49</v>
          </cell>
          <cell r="O354">
            <v>3260.56</v>
          </cell>
          <cell r="P354">
            <v>43210</v>
          </cell>
          <cell r="Q354">
            <v>0</v>
          </cell>
          <cell r="R354">
            <v>188</v>
          </cell>
          <cell r="S354" t="str">
            <v>181 a 360 dias</v>
          </cell>
          <cell r="T354">
            <v>11</v>
          </cell>
          <cell r="U354">
            <v>7</v>
          </cell>
          <cell r="V354">
            <v>0</v>
          </cell>
          <cell r="W354">
            <v>43242</v>
          </cell>
          <cell r="X354" t="str">
            <v>Multa e Mora + 10% dos juros</v>
          </cell>
          <cell r="Y354">
            <v>34308.046999999999</v>
          </cell>
          <cell r="Z354" t="str">
            <v>Multa e Mora + 10% dos juros</v>
          </cell>
          <cell r="AA354">
            <v>6219.359332205725</v>
          </cell>
          <cell r="AB354">
            <v>3984.1216554867665</v>
          </cell>
          <cell r="AC354">
            <v>2739.0328802031795</v>
          </cell>
          <cell r="AD354" t="str">
            <v>Mascarello</v>
          </cell>
          <cell r="AE354" t="str">
            <v>ACORDO EM DIA</v>
          </cell>
          <cell r="AF354" t="str">
            <v>Maior que 12k</v>
          </cell>
          <cell r="AG354">
            <v>16633.63</v>
          </cell>
          <cell r="AH354">
            <v>54000</v>
          </cell>
          <cell r="AI354">
            <v>2421.3630000000003</v>
          </cell>
          <cell r="AJ354" t="str">
            <v>-</v>
          </cell>
          <cell r="AK354"/>
          <cell r="AL354"/>
          <cell r="AM354"/>
          <cell r="AN354"/>
          <cell r="AO354"/>
          <cell r="AP354"/>
          <cell r="AQ354"/>
          <cell r="AR354"/>
          <cell r="AS354"/>
          <cell r="AT354"/>
          <cell r="AU354"/>
          <cell r="AV354"/>
          <cell r="AW354"/>
          <cell r="AX354"/>
          <cell r="AY354">
            <v>0</v>
          </cell>
          <cell r="AZ354">
            <v>0</v>
          </cell>
          <cell r="BA354">
            <v>4</v>
          </cell>
        </row>
        <row r="355">
          <cell r="C355">
            <v>15815</v>
          </cell>
          <cell r="D355" t="str">
            <v>A0252717-000</v>
          </cell>
          <cell r="E355"/>
          <cell r="F355"/>
          <cell r="G355" t="str">
            <v>24026801000194</v>
          </cell>
          <cell r="H355" t="str">
            <v>FELIPE CLIVER DE SOUZA EMPREENDIMENTOS</v>
          </cell>
          <cell r="I355">
            <v>10288.709999999999</v>
          </cell>
          <cell r="J355">
            <v>7770.97</v>
          </cell>
          <cell r="K355">
            <v>2081.23</v>
          </cell>
          <cell r="L355">
            <v>95.96</v>
          </cell>
          <cell r="M355">
            <v>340.55</v>
          </cell>
          <cell r="N355">
            <v>4.59</v>
          </cell>
          <cell r="O355">
            <v>1486.03</v>
          </cell>
          <cell r="P355">
            <v>43668</v>
          </cell>
          <cell r="Q355">
            <v>0</v>
          </cell>
          <cell r="R355">
            <v>71</v>
          </cell>
          <cell r="S355" t="str">
            <v>61 a 90 dias</v>
          </cell>
          <cell r="T355">
            <v>7</v>
          </cell>
          <cell r="U355">
            <v>3</v>
          </cell>
          <cell r="V355">
            <v>1</v>
          </cell>
          <cell r="W355">
            <v>43700</v>
          </cell>
          <cell r="X355" t="str">
            <v>-</v>
          </cell>
          <cell r="Y355">
            <v>10288.709999999999</v>
          </cell>
          <cell r="Z355" t="str">
            <v>-</v>
          </cell>
          <cell r="AA355">
            <v>1912.759233474078</v>
          </cell>
          <cell r="AB355">
            <v>1248.7190081970759</v>
          </cell>
          <cell r="AC355">
            <v>881.38064004709304</v>
          </cell>
          <cell r="AD355" t="str">
            <v>CECOB</v>
          </cell>
          <cell r="AE355" t="str">
            <v>SEM CONDIÇÃO</v>
          </cell>
          <cell r="AF355" t="str">
            <v>Menor que 12k</v>
          </cell>
          <cell r="AG355">
            <v>0</v>
          </cell>
          <cell r="AH355">
            <v>0</v>
          </cell>
          <cell r="AI355">
            <v>0</v>
          </cell>
          <cell r="AJ355" t="str">
            <v>-</v>
          </cell>
          <cell r="AK355"/>
          <cell r="AL355"/>
          <cell r="AM355"/>
          <cell r="AN355"/>
          <cell r="AO355"/>
          <cell r="AP355"/>
          <cell r="AQ355"/>
          <cell r="AR355"/>
          <cell r="AS355"/>
          <cell r="AT355"/>
          <cell r="AU355"/>
          <cell r="AV355"/>
          <cell r="AW355"/>
          <cell r="AX355"/>
          <cell r="AY355"/>
          <cell r="AZ355"/>
          <cell r="BA355">
            <v>5</v>
          </cell>
        </row>
        <row r="356">
          <cell r="C356">
            <v>1886</v>
          </cell>
          <cell r="D356" t="str">
            <v>05079897-000</v>
          </cell>
          <cell r="E356" t="str">
            <v>SIM</v>
          </cell>
          <cell r="F356"/>
          <cell r="G356" t="str">
            <v>20318052000118</v>
          </cell>
          <cell r="H356" t="str">
            <v>FELIPE DANIEL DA SILVA</v>
          </cell>
          <cell r="I356">
            <v>22141.18</v>
          </cell>
          <cell r="J356">
            <v>18297.66</v>
          </cell>
          <cell r="K356">
            <v>1104.93</v>
          </cell>
          <cell r="L356">
            <v>442.82</v>
          </cell>
          <cell r="M356">
            <v>2295.77</v>
          </cell>
          <cell r="N356">
            <v>2.99</v>
          </cell>
          <cell r="O356">
            <v>6467.53</v>
          </cell>
          <cell r="P356">
            <v>43510</v>
          </cell>
          <cell r="Q356">
            <v>0</v>
          </cell>
          <cell r="R356">
            <v>116</v>
          </cell>
          <cell r="S356" t="str">
            <v>91 a 120 dias</v>
          </cell>
          <cell r="T356">
            <v>3</v>
          </cell>
          <cell r="U356">
            <v>3</v>
          </cell>
          <cell r="V356">
            <v>1</v>
          </cell>
          <cell r="W356">
            <v>43543</v>
          </cell>
          <cell r="X356" t="str">
            <v>Multa e Mora + 10% dos juros</v>
          </cell>
          <cell r="Y356">
            <v>19292.097000000002</v>
          </cell>
          <cell r="Z356" t="str">
            <v>Multa e Mora</v>
          </cell>
          <cell r="AA356">
            <v>3476.5342239061365</v>
          </cell>
          <cell r="AB356">
            <v>2207.413147930878</v>
          </cell>
          <cell r="AC356">
            <v>1498.6659281157265</v>
          </cell>
          <cell r="AD356" t="str">
            <v>Mascarello</v>
          </cell>
          <cell r="AE356" t="str">
            <v>COBRANÇA JUDICIAL</v>
          </cell>
          <cell r="AF356" t="str">
            <v>Maior que 12k</v>
          </cell>
          <cell r="AG356">
            <v>0</v>
          </cell>
          <cell r="AH356">
            <v>0</v>
          </cell>
          <cell r="AI356">
            <v>0</v>
          </cell>
          <cell r="AJ356" t="str">
            <v>-</v>
          </cell>
          <cell r="AK356"/>
          <cell r="AL356"/>
          <cell r="AM356"/>
          <cell r="AN356"/>
          <cell r="AO356"/>
          <cell r="AP356"/>
          <cell r="AQ356"/>
          <cell r="AR356"/>
          <cell r="AS356"/>
          <cell r="AT356"/>
          <cell r="AU356"/>
          <cell r="AV356"/>
          <cell r="AW356"/>
          <cell r="AX356"/>
          <cell r="AY356"/>
          <cell r="AZ356"/>
          <cell r="BA356">
            <v>4</v>
          </cell>
        </row>
        <row r="357">
          <cell r="C357">
            <v>6184</v>
          </cell>
          <cell r="D357" t="str">
            <v>A0186768-000</v>
          </cell>
          <cell r="E357"/>
          <cell r="F357"/>
          <cell r="G357" t="str">
            <v>21357705000130</v>
          </cell>
          <cell r="H357" t="str">
            <v>FERNANDA GABRIELA SILVA LOBO MEI</v>
          </cell>
          <cell r="I357">
            <v>9851.31</v>
          </cell>
          <cell r="J357">
            <v>8446.99</v>
          </cell>
          <cell r="K357">
            <v>1101.51</v>
          </cell>
          <cell r="L357">
            <v>76.06</v>
          </cell>
          <cell r="M357">
            <v>226.75</v>
          </cell>
          <cell r="N357">
            <v>4.59</v>
          </cell>
          <cell r="O357">
            <v>1166.81</v>
          </cell>
          <cell r="P357">
            <v>43493</v>
          </cell>
          <cell r="Q357">
            <v>0</v>
          </cell>
          <cell r="R357">
            <v>64</v>
          </cell>
          <cell r="S357" t="str">
            <v>61 a 90 dias</v>
          </cell>
          <cell r="T357">
            <v>9</v>
          </cell>
          <cell r="U357">
            <v>3</v>
          </cell>
          <cell r="V357">
            <v>0</v>
          </cell>
          <cell r="W357">
            <v>43524</v>
          </cell>
          <cell r="X357" t="str">
            <v>-</v>
          </cell>
          <cell r="Y357">
            <v>9851.31</v>
          </cell>
          <cell r="Z357" t="str">
            <v>-</v>
          </cell>
          <cell r="AA357">
            <v>1831.4428304729668</v>
          </cell>
          <cell r="AB357">
            <v>1195.6326937625743</v>
          </cell>
          <cell r="AC357">
            <v>843.91084140794408</v>
          </cell>
          <cell r="AD357" t="str">
            <v>CECOB</v>
          </cell>
          <cell r="AE357" t="str">
            <v>AJUIZAR</v>
          </cell>
          <cell r="AF357" t="str">
            <v>Menor que 12k</v>
          </cell>
          <cell r="AG357">
            <v>4203.8</v>
          </cell>
          <cell r="AH357">
            <v>6306</v>
          </cell>
          <cell r="AI357">
            <v>294.26600000000002</v>
          </cell>
          <cell r="AJ357" t="str">
            <v>-</v>
          </cell>
          <cell r="AK357"/>
          <cell r="AL357"/>
          <cell r="AM357"/>
          <cell r="AN357"/>
          <cell r="AO357"/>
          <cell r="AP357"/>
          <cell r="AQ357"/>
          <cell r="AR357"/>
          <cell r="AS357"/>
          <cell r="AT357"/>
          <cell r="AU357"/>
          <cell r="AV357"/>
          <cell r="AW357"/>
          <cell r="AX357"/>
          <cell r="AY357"/>
          <cell r="AZ357"/>
          <cell r="BA357">
            <v>4</v>
          </cell>
        </row>
        <row r="358">
          <cell r="C358">
            <v>11434</v>
          </cell>
          <cell r="D358" t="str">
            <v>A0215351-000</v>
          </cell>
          <cell r="E358"/>
          <cell r="F358"/>
          <cell r="G358" t="str">
            <v>19126073000152</v>
          </cell>
          <cell r="H358" t="str">
            <v>FERNANDA SOARES PRATES MEI</v>
          </cell>
          <cell r="I358">
            <v>16773.830000000002</v>
          </cell>
          <cell r="J358">
            <v>14177.93</v>
          </cell>
          <cell r="K358">
            <v>1955.28</v>
          </cell>
          <cell r="L358">
            <v>117.64</v>
          </cell>
          <cell r="M358">
            <v>522.98</v>
          </cell>
          <cell r="N358">
            <v>3.99</v>
          </cell>
          <cell r="O358">
            <v>1747.14</v>
          </cell>
          <cell r="P358">
            <v>43591</v>
          </cell>
          <cell r="Q358">
            <v>0</v>
          </cell>
          <cell r="R358">
            <v>91</v>
          </cell>
          <cell r="S358" t="str">
            <v>91 a 120 dias</v>
          </cell>
          <cell r="T358">
            <v>10</v>
          </cell>
          <cell r="U358">
            <v>3</v>
          </cell>
          <cell r="V358">
            <v>0</v>
          </cell>
          <cell r="W358">
            <v>43626</v>
          </cell>
          <cell r="X358" t="str">
            <v>Multa e Mora + 10% dos juros</v>
          </cell>
          <cell r="Y358">
            <v>15937.682000000001</v>
          </cell>
          <cell r="Z358" t="str">
            <v>Multa e Mora</v>
          </cell>
          <cell r="AA358">
            <v>2958.5537022963404</v>
          </cell>
          <cell r="AB358">
            <v>1911.807509060149</v>
          </cell>
          <cell r="AC358">
            <v>1330.4460914304598</v>
          </cell>
          <cell r="AD358" t="str">
            <v>Mascarello</v>
          </cell>
          <cell r="AE358" t="str">
            <v>A</v>
          </cell>
          <cell r="AF358" t="str">
            <v>Maior que 12k</v>
          </cell>
          <cell r="AG358">
            <v>16188.560000000001</v>
          </cell>
          <cell r="AH358">
            <v>16188.560000000001</v>
          </cell>
          <cell r="AI358">
            <v>1618.8560000000002</v>
          </cell>
          <cell r="AJ358" t="str">
            <v>-</v>
          </cell>
          <cell r="AK358"/>
          <cell r="AL358"/>
          <cell r="AM358"/>
          <cell r="AN358"/>
          <cell r="AO358"/>
          <cell r="AP358"/>
          <cell r="AQ358"/>
          <cell r="AR358"/>
          <cell r="AS358"/>
          <cell r="AT358"/>
          <cell r="AU358"/>
          <cell r="AV358"/>
          <cell r="AW358"/>
          <cell r="AX358"/>
          <cell r="AY358"/>
          <cell r="AZ358"/>
          <cell r="BA358">
            <v>4</v>
          </cell>
        </row>
        <row r="359">
          <cell r="C359">
            <v>3038</v>
          </cell>
          <cell r="D359" t="str">
            <v>A0008409-000</v>
          </cell>
          <cell r="E359"/>
          <cell r="F359"/>
          <cell r="G359" t="str">
            <v>09506779000196</v>
          </cell>
          <cell r="H359" t="str">
            <v>FERNANDO ARLINDO FORMEHL</v>
          </cell>
          <cell r="I359">
            <v>4853.3999999999996</v>
          </cell>
          <cell r="J359">
            <v>1123.01</v>
          </cell>
          <cell r="K359">
            <v>3341.86</v>
          </cell>
          <cell r="L359">
            <v>95.17</v>
          </cell>
          <cell r="M359">
            <v>293.36</v>
          </cell>
          <cell r="N359">
            <v>3.29</v>
          </cell>
          <cell r="O359">
            <v>1488.29</v>
          </cell>
          <cell r="P359">
            <v>43663</v>
          </cell>
          <cell r="Q359">
            <v>0</v>
          </cell>
          <cell r="R359">
            <v>76</v>
          </cell>
          <cell r="S359" t="str">
            <v>61 a 90 dias</v>
          </cell>
          <cell r="T359">
            <v>3</v>
          </cell>
          <cell r="U359">
            <v>3</v>
          </cell>
          <cell r="V359">
            <v>1</v>
          </cell>
          <cell r="W359">
            <v>43697</v>
          </cell>
          <cell r="X359" t="str">
            <v>-</v>
          </cell>
          <cell r="Y359">
            <v>4853.3999999999996</v>
          </cell>
          <cell r="Z359" t="str">
            <v>-</v>
          </cell>
          <cell r="AA359">
            <v>875.74385159149597</v>
          </cell>
          <cell r="AB359">
            <v>559.02704101068275</v>
          </cell>
          <cell r="AC359" t="str">
            <v>-</v>
          </cell>
          <cell r="AD359" t="str">
            <v>CECOB</v>
          </cell>
          <cell r="AE359" t="str">
            <v>ACORDO EM DIA</v>
          </cell>
          <cell r="AF359" t="str">
            <v>Menor que 12k</v>
          </cell>
          <cell r="AG359">
            <v>875.74</v>
          </cell>
          <cell r="AH359">
            <v>7943.4600000000009</v>
          </cell>
          <cell r="AI359">
            <v>61.301800000000007</v>
          </cell>
          <cell r="AJ359" t="str">
            <v>-</v>
          </cell>
          <cell r="AK359"/>
          <cell r="AL359"/>
          <cell r="AM359"/>
          <cell r="AN359"/>
          <cell r="AO359"/>
          <cell r="AP359"/>
          <cell r="AQ359"/>
          <cell r="AR359"/>
          <cell r="AS359"/>
          <cell r="AT359"/>
          <cell r="AU359"/>
          <cell r="AV359"/>
          <cell r="AW359"/>
          <cell r="AX359"/>
          <cell r="AY359"/>
          <cell r="AZ359"/>
          <cell r="BA359">
            <v>4</v>
          </cell>
        </row>
        <row r="360">
          <cell r="C360">
            <v>6552</v>
          </cell>
          <cell r="D360" t="str">
            <v>A0188855-000</v>
          </cell>
          <cell r="E360"/>
          <cell r="F360"/>
          <cell r="G360" t="str">
            <v>24118055000169</v>
          </cell>
          <cell r="H360" t="str">
            <v>FERNANDO HENRIQUE COSTA LOPES</v>
          </cell>
          <cell r="I360">
            <v>9156.57</v>
          </cell>
          <cell r="J360">
            <v>7579.46</v>
          </cell>
          <cell r="K360">
            <v>1234.51</v>
          </cell>
          <cell r="L360">
            <v>66.58</v>
          </cell>
          <cell r="M360">
            <v>276.02</v>
          </cell>
          <cell r="N360">
            <v>5.29</v>
          </cell>
          <cell r="O360">
            <v>995.45</v>
          </cell>
          <cell r="P360">
            <v>43483</v>
          </cell>
          <cell r="Q360">
            <v>0</v>
          </cell>
          <cell r="R360">
            <v>74</v>
          </cell>
          <cell r="S360" t="str">
            <v>61 a 90 dias</v>
          </cell>
          <cell r="T360">
            <v>10</v>
          </cell>
          <cell r="U360">
            <v>3</v>
          </cell>
          <cell r="V360">
            <v>0</v>
          </cell>
          <cell r="W360">
            <v>43535</v>
          </cell>
          <cell r="X360" t="str">
            <v>-</v>
          </cell>
          <cell r="Y360">
            <v>9156.57</v>
          </cell>
          <cell r="Z360" t="str">
            <v>-</v>
          </cell>
          <cell r="AA360">
            <v>1729.2899533626321</v>
          </cell>
          <cell r="AB360">
            <v>1142.1553156704986</v>
          </cell>
          <cell r="AC360">
            <v>819.07539368222456</v>
          </cell>
          <cell r="AD360" t="str">
            <v>CECOB</v>
          </cell>
          <cell r="AE360" t="str">
            <v>SEM RETORNO DA PROPOSTA</v>
          </cell>
          <cell r="AF360" t="str">
            <v>Menor que 12k</v>
          </cell>
          <cell r="AG360">
            <v>0</v>
          </cell>
          <cell r="AH360">
            <v>0</v>
          </cell>
          <cell r="AI360">
            <v>0</v>
          </cell>
          <cell r="AJ360" t="str">
            <v>-</v>
          </cell>
          <cell r="AK360"/>
          <cell r="AL360"/>
          <cell r="AM360"/>
          <cell r="AN360"/>
          <cell r="AO360"/>
          <cell r="AP360"/>
          <cell r="AQ360"/>
          <cell r="AR360"/>
          <cell r="AS360"/>
          <cell r="AT360"/>
          <cell r="AU360"/>
          <cell r="AV360"/>
          <cell r="AW360"/>
          <cell r="AX360"/>
          <cell r="AY360"/>
          <cell r="AZ360"/>
          <cell r="BA360">
            <v>1</v>
          </cell>
        </row>
        <row r="361">
          <cell r="C361">
            <v>3605</v>
          </cell>
          <cell r="D361" t="str">
            <v>A0010820-000</v>
          </cell>
          <cell r="E361"/>
          <cell r="F361"/>
          <cell r="G361" t="str">
            <v>24157388000105</v>
          </cell>
          <cell r="H361" t="str">
            <v>FERNANDO PEIXOTO DOS REIS MEI</v>
          </cell>
          <cell r="I361">
            <v>5550.69</v>
          </cell>
          <cell r="J361">
            <v>4574.13</v>
          </cell>
          <cell r="K361">
            <v>706.32</v>
          </cell>
          <cell r="L361">
            <v>45.54</v>
          </cell>
          <cell r="M361">
            <v>224.7</v>
          </cell>
          <cell r="N361">
            <v>4.1900000000000004</v>
          </cell>
          <cell r="O361">
            <v>569.29</v>
          </cell>
          <cell r="P361">
            <v>43353</v>
          </cell>
          <cell r="Q361">
            <v>0</v>
          </cell>
          <cell r="R361">
            <v>100</v>
          </cell>
          <cell r="S361" t="str">
            <v>91 a 120 dias</v>
          </cell>
          <cell r="T361">
            <v>10</v>
          </cell>
          <cell r="U361">
            <v>4</v>
          </cell>
          <cell r="V361">
            <v>0</v>
          </cell>
          <cell r="W361">
            <v>43384</v>
          </cell>
          <cell r="X361" t="str">
            <v>Multa e Mora + 10% dos juros</v>
          </cell>
          <cell r="Y361">
            <v>5209.8180000000002</v>
          </cell>
          <cell r="Z361" t="str">
            <v>Multa e Mora</v>
          </cell>
          <cell r="AA361">
            <v>972.78819026903693</v>
          </cell>
          <cell r="AB361">
            <v>630.77455424967604</v>
          </cell>
          <cell r="AC361" t="str">
            <v>-</v>
          </cell>
          <cell r="AD361" t="str">
            <v>CECOB</v>
          </cell>
          <cell r="AE361" t="str">
            <v>SEM RETORNO DO CONTATO</v>
          </cell>
          <cell r="AF361" t="str">
            <v>Menor que 12k</v>
          </cell>
          <cell r="AG361">
            <v>0</v>
          </cell>
          <cell r="AH361">
            <v>0</v>
          </cell>
          <cell r="AI361">
            <v>0</v>
          </cell>
          <cell r="AJ361" t="str">
            <v>-</v>
          </cell>
          <cell r="AK361"/>
          <cell r="AL361"/>
          <cell r="AM361"/>
          <cell r="AN361"/>
          <cell r="AO361"/>
          <cell r="AP361"/>
          <cell r="AQ361"/>
          <cell r="AR361"/>
          <cell r="AS361"/>
          <cell r="AT361"/>
          <cell r="AU361"/>
          <cell r="AV361"/>
          <cell r="AW361"/>
          <cell r="AX361"/>
          <cell r="AY361"/>
          <cell r="AZ361"/>
          <cell r="BA361">
            <v>3</v>
          </cell>
        </row>
        <row r="362">
          <cell r="C362">
            <v>1447</v>
          </cell>
          <cell r="D362" t="str">
            <v>05074281-000</v>
          </cell>
          <cell r="E362" t="str">
            <v>SIM</v>
          </cell>
          <cell r="F362"/>
          <cell r="G362" t="str">
            <v>00534473000179</v>
          </cell>
          <cell r="H362" t="str">
            <v>FERRAGEM DA PRACA LTDA</v>
          </cell>
          <cell r="I362">
            <v>11685.1</v>
          </cell>
          <cell r="J362">
            <v>9218.93</v>
          </cell>
          <cell r="K362">
            <v>1603.13</v>
          </cell>
          <cell r="L362">
            <v>113.61</v>
          </cell>
          <cell r="M362">
            <v>749.44</v>
          </cell>
          <cell r="N362">
            <v>3.99</v>
          </cell>
          <cell r="O362">
            <v>1136.05</v>
          </cell>
          <cell r="P362">
            <v>43262</v>
          </cell>
          <cell r="Q362">
            <v>0</v>
          </cell>
          <cell r="R362">
            <v>135</v>
          </cell>
          <cell r="S362" t="str">
            <v>121 a 150 dias</v>
          </cell>
          <cell r="T362">
            <v>10</v>
          </cell>
          <cell r="U362">
            <v>5</v>
          </cell>
          <cell r="V362">
            <v>0</v>
          </cell>
          <cell r="W362">
            <v>43391</v>
          </cell>
          <cell r="X362" t="str">
            <v>Multa e Mora + 10% dos juros</v>
          </cell>
          <cell r="Y362">
            <v>10661.747000000001</v>
          </cell>
          <cell r="Z362" t="str">
            <v>Multa e Mora</v>
          </cell>
          <cell r="AA362">
            <v>1984.5799862193039</v>
          </cell>
          <cell r="AB362">
            <v>1282.428950686161</v>
          </cell>
          <cell r="AC362">
            <v>892.45521679975172</v>
          </cell>
          <cell r="AD362" t="str">
            <v>CECOB</v>
          </cell>
          <cell r="AE362" t="str">
            <v>NÃO INDICADO PARA AJUIZAR</v>
          </cell>
          <cell r="AF362" t="str">
            <v>Menor que 12k</v>
          </cell>
          <cell r="AG362">
            <v>0</v>
          </cell>
          <cell r="AH362">
            <v>0</v>
          </cell>
          <cell r="AI362">
            <v>0</v>
          </cell>
          <cell r="AJ362" t="str">
            <v>-</v>
          </cell>
          <cell r="AK362" t="str">
            <v>baixa</v>
          </cell>
          <cell r="AL362"/>
          <cell r="AM362"/>
          <cell r="AN362"/>
          <cell r="AO362"/>
          <cell r="AP362"/>
          <cell r="AQ362"/>
          <cell r="AR362"/>
          <cell r="AS362"/>
          <cell r="AT362"/>
          <cell r="AU362"/>
          <cell r="AV362"/>
          <cell r="AW362"/>
          <cell r="AX362"/>
          <cell r="AY362">
            <v>783.7</v>
          </cell>
          <cell r="AZ362">
            <v>6.7068317772205635E-2</v>
          </cell>
          <cell r="BA362">
            <v>4</v>
          </cell>
        </row>
        <row r="363">
          <cell r="C363">
            <v>472</v>
          </cell>
          <cell r="D363" t="str">
            <v>05036619-000</v>
          </cell>
          <cell r="E363" t="str">
            <v>ENCAMINHADO</v>
          </cell>
          <cell r="F363"/>
          <cell r="G363" t="str">
            <v>18401192000103</v>
          </cell>
          <cell r="H363" t="str">
            <v>FG DE MEDEIROS DINIZ ME</v>
          </cell>
          <cell r="I363">
            <v>23666.11</v>
          </cell>
          <cell r="J363">
            <v>14754.47</v>
          </cell>
          <cell r="K363">
            <v>3069.38</v>
          </cell>
          <cell r="L363">
            <v>356.48</v>
          </cell>
          <cell r="M363">
            <v>5485.78</v>
          </cell>
          <cell r="N363">
            <v>3.29</v>
          </cell>
          <cell r="O363">
            <v>1620.35</v>
          </cell>
          <cell r="P363">
            <v>43074</v>
          </cell>
          <cell r="Q363">
            <v>0</v>
          </cell>
          <cell r="R363">
            <v>337</v>
          </cell>
          <cell r="S363" t="str">
            <v>181 a 360 dias</v>
          </cell>
          <cell r="T363">
            <v>11</v>
          </cell>
          <cell r="U363">
            <v>11</v>
          </cell>
          <cell r="V363">
            <v>0</v>
          </cell>
          <cell r="W363">
            <v>43111</v>
          </cell>
          <cell r="X363" t="str">
            <v>Multa e Mora + 10% dos juros</v>
          </cell>
          <cell r="Y363">
            <v>17516.912</v>
          </cell>
          <cell r="Z363" t="str">
            <v>Multa e Mora + 10% dos juros</v>
          </cell>
          <cell r="AA363">
            <v>3160.7384478652689</v>
          </cell>
          <cell r="AB363">
            <v>2017.6427829984179</v>
          </cell>
          <cell r="AC363">
            <v>1380.2263466179006</v>
          </cell>
          <cell r="AD363" t="str">
            <v>Malta</v>
          </cell>
          <cell r="AE363" t="str">
            <v>ENCAMINHADO PARA JUDICIAL</v>
          </cell>
          <cell r="AF363" t="str">
            <v>Maior que 12k</v>
          </cell>
          <cell r="AG363">
            <v>0</v>
          </cell>
          <cell r="AH363">
            <v>0</v>
          </cell>
          <cell r="AI363">
            <v>0</v>
          </cell>
          <cell r="AJ363" t="str">
            <v>-</v>
          </cell>
          <cell r="AK363"/>
          <cell r="AL363"/>
          <cell r="AM363"/>
          <cell r="AN363"/>
          <cell r="AO363"/>
          <cell r="AP363"/>
          <cell r="AQ363"/>
          <cell r="AR363"/>
          <cell r="AS363"/>
          <cell r="AT363"/>
          <cell r="AU363"/>
          <cell r="AV363"/>
          <cell r="AW363"/>
          <cell r="AX363"/>
          <cell r="AY363">
            <v>0</v>
          </cell>
          <cell r="AZ363">
            <v>0</v>
          </cell>
          <cell r="BA363">
            <v>3</v>
          </cell>
        </row>
        <row r="364">
          <cell r="C364">
            <v>463</v>
          </cell>
          <cell r="D364" t="str">
            <v>05035250-000</v>
          </cell>
          <cell r="E364" t="str">
            <v>NÃO INDICADO</v>
          </cell>
          <cell r="F364"/>
          <cell r="G364" t="str">
            <v>20702469000180</v>
          </cell>
          <cell r="H364" t="str">
            <v>FGD COMERCIO EIRELI ME</v>
          </cell>
          <cell r="I364">
            <v>19888.189999999999</v>
          </cell>
          <cell r="J364">
            <v>16351.1</v>
          </cell>
          <cell r="K364">
            <v>1324.46</v>
          </cell>
          <cell r="L364">
            <v>353.51</v>
          </cell>
          <cell r="M364">
            <v>1859.12</v>
          </cell>
          <cell r="N364">
            <v>3.19</v>
          </cell>
          <cell r="O364">
            <v>4418.8900000000003</v>
          </cell>
          <cell r="P364">
            <v>43292</v>
          </cell>
          <cell r="Q364">
            <v>0</v>
          </cell>
          <cell r="R364">
            <v>119</v>
          </cell>
          <cell r="S364" t="str">
            <v>91 a 120 dias</v>
          </cell>
          <cell r="T364">
            <v>4</v>
          </cell>
          <cell r="U364">
            <v>4</v>
          </cell>
          <cell r="V364">
            <v>0</v>
          </cell>
          <cell r="W364">
            <v>43326</v>
          </cell>
          <cell r="X364" t="str">
            <v>Multa e Mora + 10% dos juros</v>
          </cell>
          <cell r="Y364">
            <v>17543.114000000001</v>
          </cell>
          <cell r="Z364" t="str">
            <v>Multa e Mora</v>
          </cell>
          <cell r="AA364">
            <v>3181.9373798398638</v>
          </cell>
          <cell r="AB364">
            <v>2027.5771627940999</v>
          </cell>
          <cell r="AC364">
            <v>1383.54968442522</v>
          </cell>
          <cell r="AD364" t="str">
            <v>Malta</v>
          </cell>
          <cell r="AE364" t="str">
            <v>NÃO INDICADO PARA AJUIZAR</v>
          </cell>
          <cell r="AF364" t="str">
            <v>Maior que 12k</v>
          </cell>
          <cell r="AG364">
            <v>0</v>
          </cell>
          <cell r="AH364">
            <v>0</v>
          </cell>
          <cell r="AI364">
            <v>0</v>
          </cell>
          <cell r="AJ364" t="str">
            <v>-</v>
          </cell>
          <cell r="AK364"/>
          <cell r="AL364"/>
          <cell r="AM364"/>
          <cell r="AN364"/>
          <cell r="AO364"/>
          <cell r="AP364"/>
          <cell r="AQ364"/>
          <cell r="AR364"/>
          <cell r="AS364"/>
          <cell r="AT364"/>
          <cell r="AU364"/>
          <cell r="AV364"/>
          <cell r="AW364"/>
          <cell r="AX364"/>
          <cell r="AY364">
            <v>0</v>
          </cell>
          <cell r="AZ364">
            <v>0</v>
          </cell>
          <cell r="BA364">
            <v>3</v>
          </cell>
        </row>
        <row r="365">
          <cell r="C365">
            <v>3411</v>
          </cell>
          <cell r="D365" t="str">
            <v>A0012748-000</v>
          </cell>
          <cell r="E365"/>
          <cell r="F365"/>
          <cell r="G365" t="str">
            <v>23908534000116</v>
          </cell>
          <cell r="H365" t="str">
            <v>FILIPE DE SOUZA JESUS MEI</v>
          </cell>
          <cell r="I365">
            <v>6840.89</v>
          </cell>
          <cell r="J365">
            <v>5683.81</v>
          </cell>
          <cell r="K365">
            <v>591.49</v>
          </cell>
          <cell r="L365">
            <v>94.37</v>
          </cell>
          <cell r="M365">
            <v>471.22</v>
          </cell>
          <cell r="N365">
            <v>4.1900000000000004</v>
          </cell>
          <cell r="O365">
            <v>1572.84</v>
          </cell>
          <cell r="P365">
            <v>43431</v>
          </cell>
          <cell r="Q365">
            <v>0</v>
          </cell>
          <cell r="R365">
            <v>85</v>
          </cell>
          <cell r="S365" t="str">
            <v>61 a 90 dias</v>
          </cell>
          <cell r="T365">
            <v>4</v>
          </cell>
          <cell r="U365">
            <v>3</v>
          </cell>
          <cell r="V365">
            <v>0</v>
          </cell>
          <cell r="W365">
            <v>43467</v>
          </cell>
          <cell r="X365" t="str">
            <v>-</v>
          </cell>
          <cell r="Y365">
            <v>6840.89</v>
          </cell>
          <cell r="Z365" t="str">
            <v>-</v>
          </cell>
          <cell r="AA365">
            <v>1260.2594481397518</v>
          </cell>
          <cell r="AB365">
            <v>817.17644148151521</v>
          </cell>
          <cell r="AC365" t="str">
            <v>-</v>
          </cell>
          <cell r="AD365" t="str">
            <v>CECOB</v>
          </cell>
          <cell r="AE365" t="str">
            <v>Envio de Sms</v>
          </cell>
          <cell r="AF365" t="str">
            <v>Menor que 12k</v>
          </cell>
          <cell r="AG365">
            <v>0</v>
          </cell>
          <cell r="AH365">
            <v>0</v>
          </cell>
          <cell r="AI365">
            <v>0</v>
          </cell>
          <cell r="AJ365" t="str">
            <v>-</v>
          </cell>
          <cell r="AK365"/>
          <cell r="AL365"/>
          <cell r="AM365"/>
          <cell r="AN365"/>
          <cell r="AO365"/>
          <cell r="AP365"/>
          <cell r="AQ365"/>
          <cell r="AR365"/>
          <cell r="AS365"/>
          <cell r="AT365"/>
          <cell r="AU365"/>
          <cell r="AV365"/>
          <cell r="AW365"/>
          <cell r="AX365"/>
          <cell r="AY365"/>
          <cell r="AZ365"/>
          <cell r="BA365">
            <v>5</v>
          </cell>
        </row>
        <row r="366">
          <cell r="C366">
            <v>20034</v>
          </cell>
          <cell r="D366" t="str">
            <v>A0307277-000</v>
          </cell>
          <cell r="E366"/>
          <cell r="F366"/>
          <cell r="G366" t="str">
            <v>26891915000128</v>
          </cell>
          <cell r="H366" t="str">
            <v>FIRAS ANTAKLI</v>
          </cell>
          <cell r="I366">
            <v>11541.98</v>
          </cell>
          <cell r="J366">
            <v>10301.35</v>
          </cell>
          <cell r="K366">
            <v>993.32</v>
          </cell>
          <cell r="L366">
            <v>84.16</v>
          </cell>
          <cell r="M366">
            <v>163.15</v>
          </cell>
          <cell r="N366">
            <v>4.8899999999999997</v>
          </cell>
          <cell r="O366">
            <v>2022.41</v>
          </cell>
          <cell r="P366">
            <v>43703</v>
          </cell>
          <cell r="Q366">
            <v>36</v>
          </cell>
          <cell r="R366">
            <v>36</v>
          </cell>
          <cell r="S366" t="str">
            <v>31 a 60 dias</v>
          </cell>
          <cell r="T366">
            <v>6</v>
          </cell>
          <cell r="U366">
            <v>2</v>
          </cell>
          <cell r="V366">
            <v>0</v>
          </cell>
          <cell r="W366">
            <v>43724</v>
          </cell>
          <cell r="X366" t="str">
            <v>-</v>
          </cell>
          <cell r="Y366">
            <v>11541.98</v>
          </cell>
          <cell r="Z366" t="str">
            <v>-</v>
          </cell>
          <cell r="AA366">
            <v>2160.3380211016483</v>
          </cell>
          <cell r="AB366">
            <v>1417.4515548035245</v>
          </cell>
          <cell r="AC366">
            <v>1007.3938633407944</v>
          </cell>
          <cell r="AD366" t="str">
            <v>Mascarello</v>
          </cell>
          <cell r="AE366" t="str">
            <v>SEM CONTATO</v>
          </cell>
          <cell r="AF366" t="str">
            <v>Menor que 12k</v>
          </cell>
          <cell r="AG366">
            <v>0</v>
          </cell>
          <cell r="AH366">
            <v>0</v>
          </cell>
          <cell r="AI366">
            <v>0</v>
          </cell>
          <cell r="AJ366" t="str">
            <v>-</v>
          </cell>
          <cell r="AK366"/>
          <cell r="AL366"/>
          <cell r="AM366"/>
          <cell r="AN366"/>
          <cell r="AO366"/>
          <cell r="AP366"/>
          <cell r="AQ366"/>
          <cell r="AR366"/>
          <cell r="AS366"/>
          <cell r="AT366"/>
          <cell r="AU366"/>
          <cell r="AV366"/>
          <cell r="AW366"/>
          <cell r="AX366"/>
          <cell r="AY366"/>
          <cell r="AZ366"/>
          <cell r="BA366">
            <v>7</v>
          </cell>
        </row>
        <row r="367">
          <cell r="C367">
            <v>3753</v>
          </cell>
          <cell r="D367" t="str">
            <v>A0012330-000</v>
          </cell>
          <cell r="E367"/>
          <cell r="F367"/>
          <cell r="G367" t="str">
            <v>18828391000100</v>
          </cell>
          <cell r="H367" t="str">
            <v>FIRE TRANSPORTES E SERVICOS LTDA</v>
          </cell>
          <cell r="I367">
            <v>25140.52</v>
          </cell>
          <cell r="J367">
            <v>21138.58</v>
          </cell>
          <cell r="K367">
            <v>2961.02</v>
          </cell>
          <cell r="L367">
            <v>174.46</v>
          </cell>
          <cell r="M367">
            <v>866.46</v>
          </cell>
          <cell r="N367">
            <v>3.39</v>
          </cell>
          <cell r="O367">
            <v>2180.73</v>
          </cell>
          <cell r="P367">
            <v>43299</v>
          </cell>
          <cell r="Q367">
            <v>112</v>
          </cell>
          <cell r="R367">
            <v>112</v>
          </cell>
          <cell r="S367" t="str">
            <v>91 a 120 dias</v>
          </cell>
          <cell r="T367">
            <v>12</v>
          </cell>
          <cell r="U367">
            <v>4</v>
          </cell>
          <cell r="V367">
            <v>0</v>
          </cell>
          <cell r="W367">
            <v>43334</v>
          </cell>
          <cell r="X367" t="str">
            <v>Multa e Mora + 10% dos juros</v>
          </cell>
          <cell r="Y367">
            <v>23803.498000000003</v>
          </cell>
          <cell r="Z367" t="str">
            <v>Multa e Mora</v>
          </cell>
          <cell r="AA367">
            <v>4358.6424658464375</v>
          </cell>
          <cell r="AB367">
            <v>2787.237790284184</v>
          </cell>
          <cell r="AC367">
            <v>1911.4479552874677</v>
          </cell>
          <cell r="AD367" t="str">
            <v>Malta</v>
          </cell>
          <cell r="AE367" t="str">
            <v>AJUIZAR</v>
          </cell>
          <cell r="AF367" t="str">
            <v>Maior que 12k</v>
          </cell>
          <cell r="AG367">
            <v>0</v>
          </cell>
          <cell r="AH367">
            <v>0</v>
          </cell>
          <cell r="AI367">
            <v>0</v>
          </cell>
          <cell r="AJ367" t="str">
            <v>-</v>
          </cell>
          <cell r="AK367"/>
          <cell r="AL367"/>
          <cell r="AM367"/>
          <cell r="AN367"/>
          <cell r="AO367"/>
          <cell r="AP367"/>
          <cell r="AQ367"/>
          <cell r="AR367"/>
          <cell r="AS367"/>
          <cell r="AT367"/>
          <cell r="AU367"/>
          <cell r="AV367"/>
          <cell r="AW367"/>
          <cell r="AX367"/>
          <cell r="AY367">
            <v>0</v>
          </cell>
          <cell r="AZ367">
            <v>0</v>
          </cell>
          <cell r="BA367">
            <v>4</v>
          </cell>
        </row>
        <row r="368">
          <cell r="C368">
            <v>16041</v>
          </cell>
          <cell r="D368" t="str">
            <v>A0257406-000</v>
          </cell>
          <cell r="E368"/>
          <cell r="F368"/>
          <cell r="G368" t="str">
            <v>19589066000197</v>
          </cell>
          <cell r="H368" t="str">
            <v>FLADEMILSON ALVES FEITOZA</v>
          </cell>
          <cell r="I368">
            <v>65650.58</v>
          </cell>
          <cell r="J368">
            <v>60550.67</v>
          </cell>
          <cell r="K368">
            <v>4517.3100000000004</v>
          </cell>
          <cell r="L368">
            <v>207.28</v>
          </cell>
          <cell r="M368">
            <v>375.32</v>
          </cell>
          <cell r="N368">
            <v>3.19</v>
          </cell>
          <cell r="O368">
            <v>4890.78</v>
          </cell>
          <cell r="P368">
            <v>43668</v>
          </cell>
          <cell r="Q368">
            <v>0</v>
          </cell>
          <cell r="R368">
            <v>43</v>
          </cell>
          <cell r="S368" t="str">
            <v>31 a 60 dias</v>
          </cell>
          <cell r="T368">
            <v>16</v>
          </cell>
          <cell r="U368">
            <v>2</v>
          </cell>
          <cell r="V368">
            <v>0</v>
          </cell>
          <cell r="W368">
            <v>43700</v>
          </cell>
          <cell r="X368" t="str">
            <v>-</v>
          </cell>
          <cell r="Y368">
            <v>65650.58</v>
          </cell>
          <cell r="Z368" t="str">
            <v>-</v>
          </cell>
          <cell r="AA368">
            <v>11818.354525127765</v>
          </cell>
          <cell r="AB368">
            <v>7530.8288242175677</v>
          </cell>
          <cell r="AC368">
            <v>5138.7814157702869</v>
          </cell>
          <cell r="AD368" t="str">
            <v>CECOB</v>
          </cell>
          <cell r="AE368" t="str">
            <v>Envio de Sms</v>
          </cell>
          <cell r="AF368" t="str">
            <v>Maior que 12k</v>
          </cell>
          <cell r="AG368">
            <v>0</v>
          </cell>
          <cell r="AH368">
            <v>0</v>
          </cell>
          <cell r="AI368">
            <v>0</v>
          </cell>
          <cell r="AJ368" t="str">
            <v>-</v>
          </cell>
          <cell r="AK368"/>
          <cell r="AL368"/>
          <cell r="AM368"/>
          <cell r="AN368"/>
          <cell r="AO368"/>
          <cell r="AP368"/>
          <cell r="AQ368"/>
          <cell r="AR368"/>
          <cell r="AS368"/>
          <cell r="AT368"/>
          <cell r="AU368"/>
          <cell r="AV368"/>
          <cell r="AW368"/>
          <cell r="AX368"/>
          <cell r="AY368"/>
          <cell r="AZ368"/>
          <cell r="BA368">
            <v>5</v>
          </cell>
        </row>
        <row r="369">
          <cell r="C369">
            <v>7828</v>
          </cell>
          <cell r="D369" t="str">
            <v>A0198641-000</v>
          </cell>
          <cell r="E369"/>
          <cell r="F369"/>
          <cell r="G369" t="str">
            <v>11683898000166</v>
          </cell>
          <cell r="H369" t="str">
            <v>FLAVIA BRANDAO LUZ DA ROCHA MEI</v>
          </cell>
          <cell r="I369">
            <v>13881.77</v>
          </cell>
          <cell r="J369">
            <v>12034.24</v>
          </cell>
          <cell r="K369">
            <v>1463.41</v>
          </cell>
          <cell r="L369">
            <v>89.62</v>
          </cell>
          <cell r="M369">
            <v>294.5</v>
          </cell>
          <cell r="N369">
            <v>3.89</v>
          </cell>
          <cell r="O369">
            <v>1365.56</v>
          </cell>
          <cell r="P369">
            <v>43482</v>
          </cell>
          <cell r="Q369">
            <v>0</v>
          </cell>
          <cell r="R369">
            <v>75</v>
          </cell>
          <cell r="S369" t="str">
            <v>61 a 90 dias</v>
          </cell>
          <cell r="T369">
            <v>11</v>
          </cell>
          <cell r="U369">
            <v>3</v>
          </cell>
          <cell r="V369">
            <v>0</v>
          </cell>
          <cell r="W369">
            <v>43524</v>
          </cell>
          <cell r="X369" t="str">
            <v>-</v>
          </cell>
          <cell r="Y369">
            <v>13881.77</v>
          </cell>
          <cell r="Z369" t="str">
            <v>-</v>
          </cell>
          <cell r="AA369">
            <v>2539.837816123937</v>
          </cell>
          <cell r="AB369">
            <v>1638.4034425331497</v>
          </cell>
          <cell r="AC369">
            <v>1137.4401072036414</v>
          </cell>
          <cell r="AD369" t="str">
            <v>Mascarello</v>
          </cell>
          <cell r="AE369" t="str">
            <v>AJUIZAR</v>
          </cell>
          <cell r="AF369" t="str">
            <v>Maior que 12k</v>
          </cell>
          <cell r="AG369">
            <v>0</v>
          </cell>
          <cell r="AH369">
            <v>0</v>
          </cell>
          <cell r="AI369">
            <v>0</v>
          </cell>
          <cell r="AJ369" t="str">
            <v>-</v>
          </cell>
          <cell r="AK369"/>
          <cell r="AL369"/>
          <cell r="AM369"/>
          <cell r="AN369"/>
          <cell r="AO369"/>
          <cell r="AP369"/>
          <cell r="AQ369"/>
          <cell r="AR369"/>
          <cell r="AS369"/>
          <cell r="AT369"/>
          <cell r="AU369"/>
          <cell r="AV369"/>
          <cell r="AW369"/>
          <cell r="AX369"/>
          <cell r="AY369"/>
          <cell r="AZ369"/>
          <cell r="BA369">
            <v>5</v>
          </cell>
        </row>
        <row r="370">
          <cell r="C370">
            <v>7072</v>
          </cell>
          <cell r="D370" t="str">
            <v>A0193019-000</v>
          </cell>
          <cell r="E370"/>
          <cell r="F370"/>
          <cell r="G370" t="str">
            <v>23164069000156</v>
          </cell>
          <cell r="H370" t="str">
            <v>FLAVIA MARIA FILGUEIRA DOS SANTOS</v>
          </cell>
          <cell r="I370">
            <v>8449.27</v>
          </cell>
          <cell r="J370">
            <v>7087.81</v>
          </cell>
          <cell r="K370">
            <v>1014.74</v>
          </cell>
          <cell r="L370">
            <v>81.2</v>
          </cell>
          <cell r="M370">
            <v>265.52</v>
          </cell>
          <cell r="N370">
            <v>5.29</v>
          </cell>
          <cell r="O370">
            <v>1237.82</v>
          </cell>
          <cell r="P370">
            <v>43584</v>
          </cell>
          <cell r="Q370">
            <v>0</v>
          </cell>
          <cell r="R370">
            <v>63</v>
          </cell>
          <cell r="S370" t="str">
            <v>61 a 90 dias</v>
          </cell>
          <cell r="T370">
            <v>7</v>
          </cell>
          <cell r="U370">
            <v>3</v>
          </cell>
          <cell r="V370">
            <v>0</v>
          </cell>
          <cell r="W370"/>
          <cell r="X370" t="str">
            <v>Multa e Mora</v>
          </cell>
          <cell r="Y370">
            <v>8102.55</v>
          </cell>
          <cell r="Z370" t="str">
            <v>-</v>
          </cell>
          <cell r="AA370">
            <v>1595.7108092056619</v>
          </cell>
          <cell r="AB370">
            <v>1053.9294347157586</v>
          </cell>
          <cell r="AC370">
            <v>755.8058477767778</v>
          </cell>
          <cell r="AD370" t="str">
            <v>CECOB</v>
          </cell>
          <cell r="AE370" t="str">
            <v>ACORDO EM ATRASO</v>
          </cell>
          <cell r="AF370" t="str">
            <v>Menor que 12k</v>
          </cell>
          <cell r="AG370">
            <v>1879.5900000000001</v>
          </cell>
          <cell r="AH370">
            <v>10539.2</v>
          </cell>
          <cell r="AI370">
            <v>131.57130000000001</v>
          </cell>
          <cell r="AJ370" t="str">
            <v>-</v>
          </cell>
          <cell r="AK370"/>
          <cell r="AL370"/>
          <cell r="AM370"/>
          <cell r="AN370"/>
          <cell r="AO370"/>
          <cell r="AP370"/>
          <cell r="AQ370"/>
          <cell r="AR370"/>
          <cell r="AS370"/>
          <cell r="AT370"/>
          <cell r="AU370"/>
          <cell r="AV370"/>
          <cell r="AW370"/>
          <cell r="AX370"/>
          <cell r="AY370"/>
          <cell r="AZ370"/>
          <cell r="BA370">
            <v>5</v>
          </cell>
        </row>
        <row r="371">
          <cell r="C371">
            <v>5980</v>
          </cell>
          <cell r="D371" t="str">
            <v>A0185062-000</v>
          </cell>
          <cell r="E371"/>
          <cell r="F371"/>
          <cell r="G371" t="str">
            <v>41521329000185</v>
          </cell>
          <cell r="H371" t="str">
            <v>FLAVIA MARIA RIBEIRO FEITOSA</v>
          </cell>
          <cell r="I371">
            <v>10974.02</v>
          </cell>
          <cell r="J371">
            <v>9390.7800000000007</v>
          </cell>
          <cell r="K371">
            <v>1210.6199999999999</v>
          </cell>
          <cell r="L371">
            <v>76.89</v>
          </cell>
          <cell r="M371">
            <v>295.73</v>
          </cell>
          <cell r="N371">
            <v>3.99</v>
          </cell>
          <cell r="O371">
            <v>1157.22</v>
          </cell>
          <cell r="P371">
            <v>43476</v>
          </cell>
          <cell r="Q371">
            <v>0</v>
          </cell>
          <cell r="R371">
            <v>81</v>
          </cell>
          <cell r="S371" t="str">
            <v>61 a 90 dias</v>
          </cell>
          <cell r="T371">
            <v>10</v>
          </cell>
          <cell r="U371">
            <v>3</v>
          </cell>
          <cell r="V371">
            <v>0</v>
          </cell>
          <cell r="W371">
            <v>43517</v>
          </cell>
          <cell r="X371" t="str">
            <v>-</v>
          </cell>
          <cell r="Y371">
            <v>10974.02</v>
          </cell>
          <cell r="Z371" t="str">
            <v>-</v>
          </cell>
          <cell r="AA371">
            <v>2012.4468410238312</v>
          </cell>
          <cell r="AB371">
            <v>1300.4364190744593</v>
          </cell>
          <cell r="AC371">
            <v>904.98679532961489</v>
          </cell>
          <cell r="AD371" t="str">
            <v>CECOB</v>
          </cell>
          <cell r="AE371" t="str">
            <v>SEM RETORNO DA PROPOSTA</v>
          </cell>
          <cell r="AF371" t="str">
            <v>Menor que 12k</v>
          </cell>
          <cell r="AG371">
            <v>0</v>
          </cell>
          <cell r="AH371">
            <v>0</v>
          </cell>
          <cell r="AI371">
            <v>0</v>
          </cell>
          <cell r="AJ371" t="str">
            <v>-</v>
          </cell>
          <cell r="AK371"/>
          <cell r="AL371"/>
          <cell r="AM371"/>
          <cell r="AN371"/>
          <cell r="AO371"/>
          <cell r="AP371"/>
          <cell r="AQ371"/>
          <cell r="AR371"/>
          <cell r="AS371"/>
          <cell r="AT371"/>
          <cell r="AU371"/>
          <cell r="AV371"/>
          <cell r="AW371"/>
          <cell r="AX371"/>
          <cell r="AY371"/>
          <cell r="AZ371"/>
          <cell r="BA371">
            <v>5</v>
          </cell>
        </row>
        <row r="372">
          <cell r="C372">
            <v>144</v>
          </cell>
          <cell r="D372" t="str">
            <v>05028585-000</v>
          </cell>
          <cell r="E372" t="str">
            <v>SIM</v>
          </cell>
          <cell r="F372"/>
          <cell r="G372" t="str">
            <v>17957746000190</v>
          </cell>
          <cell r="H372" t="str">
            <v>FLAVIO HENRIQUE SILVA SANTOS</v>
          </cell>
          <cell r="I372">
            <v>18251.32</v>
          </cell>
          <cell r="J372">
            <v>9133.2999999999993</v>
          </cell>
          <cell r="K372">
            <v>2121.6</v>
          </cell>
          <cell r="L372">
            <v>225.1</v>
          </cell>
          <cell r="M372">
            <v>6771.32</v>
          </cell>
          <cell r="N372">
            <v>3.99</v>
          </cell>
          <cell r="O372">
            <v>1125.49</v>
          </cell>
          <cell r="P372">
            <v>42976</v>
          </cell>
          <cell r="Q372">
            <v>0</v>
          </cell>
          <cell r="R372">
            <v>421</v>
          </cell>
          <cell r="S372" t="str">
            <v>acima de 360 dias</v>
          </cell>
          <cell r="T372">
            <v>10</v>
          </cell>
          <cell r="U372">
            <v>10</v>
          </cell>
          <cell r="V372">
            <v>0</v>
          </cell>
          <cell r="W372">
            <v>43024</v>
          </cell>
          <cell r="X372" t="str">
            <v>Multa e Mora + 10% dos juros</v>
          </cell>
          <cell r="Y372">
            <v>11042.74</v>
          </cell>
          <cell r="Z372" t="str">
            <v>Multa e Mora + 10% dos juros</v>
          </cell>
          <cell r="AA372">
            <v>2025.0489090823146</v>
          </cell>
          <cell r="AB372">
            <v>1308.5798333127052</v>
          </cell>
          <cell r="AC372">
            <v>910.65387927652307</v>
          </cell>
          <cell r="AD372" t="str">
            <v>CECOB</v>
          </cell>
          <cell r="AE372" t="str">
            <v>Suspensão Da Cobrança</v>
          </cell>
          <cell r="AF372" t="str">
            <v>Maior que 12k</v>
          </cell>
          <cell r="AG372">
            <v>0</v>
          </cell>
          <cell r="AH372">
            <v>0</v>
          </cell>
          <cell r="AI372">
            <v>0</v>
          </cell>
          <cell r="AJ372" t="str">
            <v>-</v>
          </cell>
          <cell r="AK372"/>
          <cell r="AL372"/>
          <cell r="AM372"/>
          <cell r="AN372"/>
          <cell r="AO372"/>
          <cell r="AP372"/>
          <cell r="AQ372"/>
          <cell r="AR372"/>
          <cell r="AS372"/>
          <cell r="AT372"/>
          <cell r="AU372"/>
          <cell r="AV372"/>
          <cell r="AW372"/>
          <cell r="AX372"/>
          <cell r="AY372">
            <v>629.65</v>
          </cell>
          <cell r="AZ372">
            <v>3.4498874601946596E-2</v>
          </cell>
          <cell r="BA372">
            <v>1</v>
          </cell>
        </row>
        <row r="373">
          <cell r="C373">
            <v>5019</v>
          </cell>
          <cell r="D373" t="str">
            <v>A0048990-000</v>
          </cell>
          <cell r="E373"/>
          <cell r="F373"/>
          <cell r="G373" t="str">
            <v>26204745000166</v>
          </cell>
          <cell r="H373" t="str">
            <v>FLOKS MODAS LTDA</v>
          </cell>
          <cell r="I373">
            <v>17966.16</v>
          </cell>
          <cell r="J373">
            <v>14861.8</v>
          </cell>
          <cell r="K373">
            <v>2141.2399999999998</v>
          </cell>
          <cell r="L373">
            <v>164.11</v>
          </cell>
          <cell r="M373">
            <v>799.01</v>
          </cell>
          <cell r="N373">
            <v>3.39</v>
          </cell>
          <cell r="O373">
            <v>1641.12</v>
          </cell>
          <cell r="P373">
            <v>43392</v>
          </cell>
          <cell r="Q373">
            <v>0</v>
          </cell>
          <cell r="R373">
            <v>126</v>
          </cell>
          <cell r="S373" t="str">
            <v>121 a 150 dias</v>
          </cell>
          <cell r="T373">
            <v>11</v>
          </cell>
          <cell r="U373">
            <v>5</v>
          </cell>
          <cell r="V373">
            <v>0</v>
          </cell>
          <cell r="W373">
            <v>43425</v>
          </cell>
          <cell r="X373" t="str">
            <v>Multa e Mora + 10% dos juros</v>
          </cell>
          <cell r="Y373">
            <v>16788.915999999997</v>
          </cell>
          <cell r="Z373" t="str">
            <v>Multa e Mora</v>
          </cell>
          <cell r="AA373">
            <v>3075.1619193881065</v>
          </cell>
          <cell r="AB373">
            <v>1966.4855697901039</v>
          </cell>
          <cell r="AC373">
            <v>1348.5877791196128</v>
          </cell>
          <cell r="AD373" t="str">
            <v>Malta</v>
          </cell>
          <cell r="AE373" t="str">
            <v>AJUIZAR</v>
          </cell>
          <cell r="AF373" t="str">
            <v>Maior que 12k</v>
          </cell>
          <cell r="AG373">
            <v>0</v>
          </cell>
          <cell r="AH373">
            <v>0</v>
          </cell>
          <cell r="AI373">
            <v>0</v>
          </cell>
          <cell r="AJ373" t="str">
            <v>-</v>
          </cell>
          <cell r="AK373"/>
          <cell r="AL373"/>
          <cell r="AM373"/>
          <cell r="AN373"/>
          <cell r="AO373"/>
          <cell r="AP373"/>
          <cell r="AQ373"/>
          <cell r="AR373"/>
          <cell r="AS373"/>
          <cell r="AT373"/>
          <cell r="AU373"/>
          <cell r="AV373"/>
          <cell r="AW373"/>
          <cell r="AX373"/>
          <cell r="AY373"/>
          <cell r="AZ373"/>
          <cell r="BA373">
            <v>5</v>
          </cell>
        </row>
        <row r="374">
          <cell r="C374">
            <v>9572</v>
          </cell>
          <cell r="D374" t="str">
            <v>A0206528-000</v>
          </cell>
          <cell r="E374"/>
          <cell r="F374"/>
          <cell r="G374" t="str">
            <v>23876168000160</v>
          </cell>
          <cell r="H374" t="str">
            <v>FM SERVICE LIMPEZA E CONSERVACAO EIRELI</v>
          </cell>
          <cell r="I374">
            <v>15120.25</v>
          </cell>
          <cell r="J374">
            <v>13136.5</v>
          </cell>
          <cell r="K374">
            <v>1133.1400000000001</v>
          </cell>
          <cell r="L374">
            <v>189.56</v>
          </cell>
          <cell r="M374">
            <v>661.05</v>
          </cell>
          <cell r="N374">
            <v>3.09</v>
          </cell>
          <cell r="O374">
            <v>2875.79</v>
          </cell>
          <cell r="P374">
            <v>43507</v>
          </cell>
          <cell r="Q374">
            <v>0</v>
          </cell>
          <cell r="R374">
            <v>84</v>
          </cell>
          <cell r="S374" t="str">
            <v>61 a 90 dias</v>
          </cell>
          <cell r="T374">
            <v>5</v>
          </cell>
          <cell r="U374">
            <v>3</v>
          </cell>
          <cell r="V374">
            <v>0</v>
          </cell>
          <cell r="W374">
            <v>43542</v>
          </cell>
          <cell r="X374" t="str">
            <v>-</v>
          </cell>
          <cell r="Y374">
            <v>15120.25</v>
          </cell>
          <cell r="Z374" t="str">
            <v>-</v>
          </cell>
          <cell r="AA374">
            <v>2715.580515778151</v>
          </cell>
          <cell r="AB374">
            <v>1727.3310570593394</v>
          </cell>
          <cell r="AC374">
            <v>1175.7040542922243</v>
          </cell>
          <cell r="AD374" t="str">
            <v>Mascarello</v>
          </cell>
          <cell r="AE374" t="str">
            <v>SEM CONDIÇÃO</v>
          </cell>
          <cell r="AF374" t="str">
            <v>Maior que 12k</v>
          </cell>
          <cell r="AG374">
            <v>0</v>
          </cell>
          <cell r="AH374">
            <v>0</v>
          </cell>
          <cell r="AI374">
            <v>0</v>
          </cell>
          <cell r="AJ374" t="str">
            <v>-</v>
          </cell>
          <cell r="AK374"/>
          <cell r="AL374"/>
          <cell r="AM374"/>
          <cell r="AN374"/>
          <cell r="AO374"/>
          <cell r="AP374"/>
          <cell r="AQ374"/>
          <cell r="AR374"/>
          <cell r="AS374"/>
          <cell r="AT374"/>
          <cell r="AU374"/>
          <cell r="AV374"/>
          <cell r="AW374"/>
          <cell r="AX374"/>
          <cell r="AY374"/>
          <cell r="AZ374"/>
          <cell r="BA374">
            <v>4</v>
          </cell>
        </row>
        <row r="375">
          <cell r="C375">
            <v>8026</v>
          </cell>
          <cell r="D375" t="str">
            <v>A0199751-000</v>
          </cell>
          <cell r="E375" t="str">
            <v>NÃO INDICADO</v>
          </cell>
          <cell r="F375"/>
          <cell r="G375" t="str">
            <v>23857044000138</v>
          </cell>
          <cell r="H375" t="str">
            <v>FORMIGUINHA CONFECCOES EIRELI</v>
          </cell>
          <cell r="I375">
            <v>35707.449999999997</v>
          </cell>
          <cell r="J375">
            <v>31451.4</v>
          </cell>
          <cell r="K375">
            <v>3510.96</v>
          </cell>
          <cell r="L375">
            <v>167.98</v>
          </cell>
          <cell r="M375">
            <v>577.11</v>
          </cell>
          <cell r="N375">
            <v>3.49</v>
          </cell>
          <cell r="O375">
            <v>4199.5600000000004</v>
          </cell>
          <cell r="P375">
            <v>43458</v>
          </cell>
          <cell r="Q375">
            <v>58</v>
          </cell>
          <cell r="R375">
            <v>58</v>
          </cell>
          <cell r="S375" t="str">
            <v>31 a 60 dias</v>
          </cell>
          <cell r="T375">
            <v>9</v>
          </cell>
          <cell r="U375">
            <v>2</v>
          </cell>
          <cell r="V375">
            <v>0</v>
          </cell>
          <cell r="W375">
            <v>43490</v>
          </cell>
          <cell r="X375" t="str">
            <v>-</v>
          </cell>
          <cell r="Y375">
            <v>35707.449999999997</v>
          </cell>
          <cell r="Z375" t="str">
            <v>-</v>
          </cell>
          <cell r="AA375">
            <v>6473.0429682216909</v>
          </cell>
          <cell r="AB375">
            <v>4146.6313954627303</v>
          </cell>
          <cell r="AC375">
            <v>2850.7562560530191</v>
          </cell>
          <cell r="AD375" t="str">
            <v>Mascarello</v>
          </cell>
          <cell r="AE375" t="str">
            <v>COBRANÇA JUDICIAL</v>
          </cell>
          <cell r="AF375" t="str">
            <v>Maior que 12k</v>
          </cell>
          <cell r="AG375">
            <v>0</v>
          </cell>
          <cell r="AH375">
            <v>0</v>
          </cell>
          <cell r="AI375">
            <v>0</v>
          </cell>
          <cell r="AJ375" t="str">
            <v>-</v>
          </cell>
          <cell r="AK375"/>
          <cell r="AL375"/>
          <cell r="AM375"/>
          <cell r="AN375"/>
          <cell r="AO375"/>
          <cell r="AP375"/>
          <cell r="AQ375"/>
          <cell r="AR375"/>
          <cell r="AS375"/>
          <cell r="AT375"/>
          <cell r="AU375"/>
          <cell r="AV375"/>
          <cell r="AW375"/>
          <cell r="AX375"/>
          <cell r="AY375"/>
          <cell r="AZ375"/>
          <cell r="BA375">
            <v>4</v>
          </cell>
        </row>
        <row r="376">
          <cell r="C376">
            <v>6316</v>
          </cell>
          <cell r="D376" t="str">
            <v>A0187607-000</v>
          </cell>
          <cell r="E376" t="str">
            <v>NÃO INDICADO</v>
          </cell>
          <cell r="F376"/>
          <cell r="G376" t="str">
            <v>18330201000112</v>
          </cell>
          <cell r="H376" t="str">
            <v>FORMULA PARK ESTACIONAMENTOS LTDA</v>
          </cell>
          <cell r="I376">
            <v>18834.41</v>
          </cell>
          <cell r="J376">
            <v>15656.14</v>
          </cell>
          <cell r="K376">
            <v>2423.37</v>
          </cell>
          <cell r="L376">
            <v>127.55</v>
          </cell>
          <cell r="M376">
            <v>627.35</v>
          </cell>
          <cell r="N376">
            <v>3.59</v>
          </cell>
          <cell r="O376">
            <v>2125.83</v>
          </cell>
          <cell r="P376">
            <v>43425</v>
          </cell>
          <cell r="Q376">
            <v>91</v>
          </cell>
          <cell r="R376">
            <v>91</v>
          </cell>
          <cell r="S376" t="str">
            <v>91 a 120 dias</v>
          </cell>
          <cell r="T376">
            <v>9</v>
          </cell>
          <cell r="U376">
            <v>3</v>
          </cell>
          <cell r="V376">
            <v>0</v>
          </cell>
          <cell r="W376">
            <v>43462</v>
          </cell>
          <cell r="X376" t="str">
            <v>Multa e Mora + 10% dos juros</v>
          </cell>
          <cell r="Y376">
            <v>17837.172999999999</v>
          </cell>
          <cell r="Z376" t="str">
            <v>Multa e Mora</v>
          </cell>
          <cell r="AA376">
            <v>3285.0531252094443</v>
          </cell>
          <cell r="AB376">
            <v>2108.0971558058086</v>
          </cell>
          <cell r="AC376">
            <v>1452.86504837287</v>
          </cell>
          <cell r="AD376" t="str">
            <v>Mascarello</v>
          </cell>
          <cell r="AE376" t="str">
            <v>COBRANÇA JUDICIAL</v>
          </cell>
          <cell r="AF376" t="str">
            <v>Maior que 12k</v>
          </cell>
          <cell r="AG376">
            <v>0</v>
          </cell>
          <cell r="AH376">
            <v>0</v>
          </cell>
          <cell r="AI376">
            <v>0</v>
          </cell>
          <cell r="AJ376" t="str">
            <v>-</v>
          </cell>
          <cell r="AK376"/>
          <cell r="AL376"/>
          <cell r="AM376"/>
          <cell r="AN376"/>
          <cell r="AO376"/>
          <cell r="AP376"/>
          <cell r="AQ376"/>
          <cell r="AR376"/>
          <cell r="AS376"/>
          <cell r="AT376"/>
          <cell r="AU376"/>
          <cell r="AV376"/>
          <cell r="AW376"/>
          <cell r="AX376"/>
          <cell r="AY376"/>
          <cell r="AZ376"/>
          <cell r="BA376">
            <v>5</v>
          </cell>
        </row>
        <row r="377">
          <cell r="C377">
            <v>4785</v>
          </cell>
          <cell r="D377" t="str">
            <v>A0034722-000</v>
          </cell>
          <cell r="E377"/>
          <cell r="F377"/>
          <cell r="G377" t="str">
            <v>27567905000102</v>
          </cell>
          <cell r="H377" t="str">
            <v>FRANCECARS LTDA</v>
          </cell>
          <cell r="I377">
            <v>6444.37</v>
          </cell>
          <cell r="J377">
            <v>5313.76</v>
          </cell>
          <cell r="K377">
            <v>867.02</v>
          </cell>
          <cell r="L377">
            <v>46.05</v>
          </cell>
          <cell r="M377">
            <v>217.54</v>
          </cell>
          <cell r="N377">
            <v>4.1900000000000004</v>
          </cell>
          <cell r="O377">
            <v>575.65</v>
          </cell>
          <cell r="P377">
            <v>43354</v>
          </cell>
          <cell r="Q377">
            <v>98</v>
          </cell>
          <cell r="R377">
            <v>99</v>
          </cell>
          <cell r="S377" t="str">
            <v>91 a 120 dias</v>
          </cell>
          <cell r="T377">
            <v>12</v>
          </cell>
          <cell r="U377">
            <v>4</v>
          </cell>
          <cell r="V377">
            <v>0</v>
          </cell>
          <cell r="W377">
            <v>43389</v>
          </cell>
          <cell r="X377" t="str">
            <v>Multa e Mora + 10% dos juros</v>
          </cell>
          <cell r="Y377">
            <v>6094.0780000000004</v>
          </cell>
          <cell r="Z377" t="str">
            <v>Multa e Mora</v>
          </cell>
          <cell r="AA377">
            <v>1138.6510222899676</v>
          </cell>
          <cell r="AB377">
            <v>738.3232015103473</v>
          </cell>
          <cell r="AC377" t="str">
            <v>-</v>
          </cell>
          <cell r="AD377" t="str">
            <v>CECOB</v>
          </cell>
          <cell r="AE377" t="str">
            <v>Discagem sem sucesso</v>
          </cell>
          <cell r="AF377" t="str">
            <v>Menor que 12k</v>
          </cell>
          <cell r="AG377">
            <v>0</v>
          </cell>
          <cell r="AH377">
            <v>0</v>
          </cell>
          <cell r="AI377">
            <v>0</v>
          </cell>
          <cell r="AJ377" t="str">
            <v>-</v>
          </cell>
          <cell r="AK377"/>
          <cell r="AL377"/>
          <cell r="AM377"/>
          <cell r="AN377"/>
          <cell r="AO377"/>
          <cell r="AP377"/>
          <cell r="AQ377"/>
          <cell r="AR377"/>
          <cell r="AS377"/>
          <cell r="AT377"/>
          <cell r="AU377"/>
          <cell r="AV377"/>
          <cell r="AW377"/>
          <cell r="AX377"/>
          <cell r="AY377"/>
          <cell r="AZ377"/>
          <cell r="BA377">
            <v>3</v>
          </cell>
        </row>
        <row r="378">
          <cell r="C378">
            <v>1170</v>
          </cell>
          <cell r="D378" t="str">
            <v>05072458-000</v>
          </cell>
          <cell r="E378"/>
          <cell r="F378"/>
          <cell r="G378" t="str">
            <v>09611144000159</v>
          </cell>
          <cell r="H378" t="str">
            <v>FRANCISCO LUCIO SOUZA ME</v>
          </cell>
          <cell r="I378">
            <v>6709.96</v>
          </cell>
          <cell r="J378">
            <v>5392.23</v>
          </cell>
          <cell r="K378">
            <v>782.29</v>
          </cell>
          <cell r="L378">
            <v>71.84</v>
          </cell>
          <cell r="M378">
            <v>463.6</v>
          </cell>
          <cell r="N378">
            <v>3.99</v>
          </cell>
          <cell r="O378">
            <v>898.06</v>
          </cell>
          <cell r="P378">
            <v>43332</v>
          </cell>
          <cell r="Q378">
            <v>0</v>
          </cell>
          <cell r="R378">
            <v>121</v>
          </cell>
          <cell r="S378" t="str">
            <v>121 a 150 dias</v>
          </cell>
          <cell r="T378">
            <v>7</v>
          </cell>
          <cell r="U378">
            <v>4</v>
          </cell>
          <cell r="V378">
            <v>0</v>
          </cell>
          <cell r="W378">
            <v>43336</v>
          </cell>
          <cell r="X378" t="str">
            <v>Multa e Mora + 10% dos juros</v>
          </cell>
          <cell r="Y378">
            <v>6096.2909999999993</v>
          </cell>
          <cell r="Z378" t="str">
            <v>Multa e Mora</v>
          </cell>
          <cell r="AA378">
            <v>1132.3009497739629</v>
          </cell>
          <cell r="AB378">
            <v>731.68908734480442</v>
          </cell>
          <cell r="AC378" t="str">
            <v>-</v>
          </cell>
          <cell r="AD378" t="str">
            <v>CECOB</v>
          </cell>
          <cell r="AE378" t="str">
            <v>ACORDO EM ATRASO</v>
          </cell>
          <cell r="AF378" t="str">
            <v>Menor que 12k</v>
          </cell>
          <cell r="AG378">
            <v>2105.44</v>
          </cell>
          <cell r="AH378">
            <v>6400</v>
          </cell>
          <cell r="AI378">
            <v>227.21759999999998</v>
          </cell>
          <cell r="AJ378" t="str">
            <v>-</v>
          </cell>
          <cell r="AK378"/>
          <cell r="AL378"/>
          <cell r="AM378"/>
          <cell r="AN378"/>
          <cell r="AO378"/>
          <cell r="AP378"/>
          <cell r="AQ378"/>
          <cell r="AR378"/>
          <cell r="AS378"/>
          <cell r="AT378"/>
          <cell r="AU378"/>
          <cell r="AV378"/>
          <cell r="AW378"/>
          <cell r="AX378"/>
          <cell r="AY378"/>
          <cell r="AZ378"/>
          <cell r="BA378">
            <v>4</v>
          </cell>
        </row>
        <row r="379">
          <cell r="C379">
            <v>6793</v>
          </cell>
          <cell r="D379" t="str">
            <v>A0191879-000</v>
          </cell>
          <cell r="E379"/>
          <cell r="F379"/>
          <cell r="G379" t="str">
            <v>24984102000157</v>
          </cell>
          <cell r="H379" t="str">
            <v>FRANCISCO R SOUZA DA SILVA</v>
          </cell>
          <cell r="I379">
            <v>24107.57</v>
          </cell>
          <cell r="J379">
            <v>20957.72</v>
          </cell>
          <cell r="K379">
            <v>2256.02</v>
          </cell>
          <cell r="L379">
            <v>196.45</v>
          </cell>
          <cell r="M379">
            <v>697.38</v>
          </cell>
          <cell r="N379">
            <v>2.99</v>
          </cell>
          <cell r="O379">
            <v>2455.63</v>
          </cell>
          <cell r="P379">
            <v>43420</v>
          </cell>
          <cell r="Q379">
            <v>96</v>
          </cell>
          <cell r="R379">
            <v>96</v>
          </cell>
          <cell r="S379" t="str">
            <v>91 a 120 dias</v>
          </cell>
          <cell r="T379">
            <v>10</v>
          </cell>
          <cell r="U379">
            <v>4</v>
          </cell>
          <cell r="V379">
            <v>0</v>
          </cell>
          <cell r="W379">
            <v>43452</v>
          </cell>
          <cell r="X379" t="str">
            <v>Multa e Mora + 10% dos juros</v>
          </cell>
          <cell r="Y379">
            <v>22988.138000000003</v>
          </cell>
          <cell r="Z379" t="str">
            <v>Multa e Mora</v>
          </cell>
          <cell r="AA379">
            <v>4159.4117885735277</v>
          </cell>
          <cell r="AB379">
            <v>2641.0038499318362</v>
          </cell>
          <cell r="AC379">
            <v>1793.0410941084242</v>
          </cell>
          <cell r="AD379" t="str">
            <v>CECOB</v>
          </cell>
          <cell r="AE379" t="str">
            <v>SEM CONTATO</v>
          </cell>
          <cell r="AF379" t="str">
            <v>Maior que 12k</v>
          </cell>
          <cell r="AG379">
            <v>0</v>
          </cell>
          <cell r="AH379">
            <v>0</v>
          </cell>
          <cell r="AI379">
            <v>0</v>
          </cell>
          <cell r="AJ379" t="str">
            <v>-</v>
          </cell>
          <cell r="AK379"/>
          <cell r="AL379"/>
          <cell r="AM379"/>
          <cell r="AN379"/>
          <cell r="AO379"/>
          <cell r="AP379"/>
          <cell r="AQ379"/>
          <cell r="AR379"/>
          <cell r="AS379"/>
          <cell r="AT379"/>
          <cell r="AU379"/>
          <cell r="AV379"/>
          <cell r="AW379"/>
          <cell r="AX379"/>
          <cell r="AY379"/>
          <cell r="AZ379"/>
          <cell r="BA379">
            <v>4</v>
          </cell>
        </row>
        <row r="380">
          <cell r="C380">
            <v>6721</v>
          </cell>
          <cell r="D380" t="str">
            <v>A0191702-000</v>
          </cell>
          <cell r="E380"/>
          <cell r="F380"/>
          <cell r="G380" t="str">
            <v>24589846000177</v>
          </cell>
          <cell r="H380" t="str">
            <v>FRANCYS RAY GOMES</v>
          </cell>
          <cell r="I380">
            <v>3360.1</v>
          </cell>
          <cell r="J380">
            <v>2853.12</v>
          </cell>
          <cell r="K380">
            <v>122.37</v>
          </cell>
          <cell r="L380">
            <v>67.2</v>
          </cell>
          <cell r="M380">
            <v>317.41000000000003</v>
          </cell>
          <cell r="N380">
            <v>4.29</v>
          </cell>
          <cell r="O380">
            <v>2975.49</v>
          </cell>
          <cell r="P380">
            <v>43566</v>
          </cell>
          <cell r="Q380">
            <v>0</v>
          </cell>
          <cell r="R380">
            <v>60</v>
          </cell>
          <cell r="S380" t="str">
            <v>31 a 60 dias</v>
          </cell>
          <cell r="T380">
            <v>1</v>
          </cell>
          <cell r="U380">
            <v>1</v>
          </cell>
          <cell r="V380">
            <v>0</v>
          </cell>
          <cell r="W380">
            <v>43599</v>
          </cell>
          <cell r="X380" t="str">
            <v>-</v>
          </cell>
          <cell r="Y380">
            <v>3360.1</v>
          </cell>
          <cell r="Z380" t="str">
            <v>-</v>
          </cell>
          <cell r="AA380">
            <v>620.42704950552832</v>
          </cell>
          <cell r="AB380" t="str">
            <v>-</v>
          </cell>
          <cell r="AC380" t="str">
            <v>-</v>
          </cell>
          <cell r="AD380" t="str">
            <v>CECOB</v>
          </cell>
          <cell r="AE380" t="str">
            <v>AJUIZAR</v>
          </cell>
          <cell r="AF380" t="str">
            <v>Menor que 12k</v>
          </cell>
          <cell r="AG380">
            <v>3402.75</v>
          </cell>
          <cell r="AH380">
            <v>3360.1</v>
          </cell>
          <cell r="AI380">
            <v>170.13749999999999</v>
          </cell>
          <cell r="AJ380" t="str">
            <v>-</v>
          </cell>
          <cell r="AK380"/>
          <cell r="AL380"/>
          <cell r="AM380"/>
          <cell r="AN380"/>
          <cell r="AO380"/>
          <cell r="AP380"/>
          <cell r="AQ380"/>
          <cell r="AR380"/>
          <cell r="AS380"/>
          <cell r="AT380"/>
          <cell r="AU380"/>
          <cell r="AV380"/>
          <cell r="AW380"/>
          <cell r="AX380"/>
          <cell r="AY380"/>
          <cell r="AZ380"/>
          <cell r="BA380">
            <v>5</v>
          </cell>
        </row>
        <row r="381">
          <cell r="C381">
            <v>3798</v>
          </cell>
          <cell r="D381" t="str">
            <v>A0018561-000</v>
          </cell>
          <cell r="E381"/>
          <cell r="F381"/>
          <cell r="G381" t="str">
            <v>21033807000109</v>
          </cell>
          <cell r="H381" t="str">
            <v>FSG 14 UNHAS LTDA</v>
          </cell>
          <cell r="I381">
            <v>7356.65</v>
          </cell>
          <cell r="J381">
            <v>6061.16</v>
          </cell>
          <cell r="K381">
            <v>865.47</v>
          </cell>
          <cell r="L381">
            <v>80.23</v>
          </cell>
          <cell r="M381">
            <v>349.79</v>
          </cell>
          <cell r="N381">
            <v>4.99</v>
          </cell>
          <cell r="O381">
            <v>1193.77</v>
          </cell>
          <cell r="P381">
            <v>43514</v>
          </cell>
          <cell r="Q381">
            <v>0</v>
          </cell>
          <cell r="R381">
            <v>77</v>
          </cell>
          <cell r="S381" t="str">
            <v>61 a 90 dias</v>
          </cell>
          <cell r="T381">
            <v>6</v>
          </cell>
          <cell r="U381">
            <v>3</v>
          </cell>
          <cell r="V381">
            <v>0</v>
          </cell>
          <cell r="W381">
            <v>43551</v>
          </cell>
          <cell r="X381" t="str">
            <v>-</v>
          </cell>
          <cell r="Y381">
            <v>7356.65</v>
          </cell>
          <cell r="Z381" t="str">
            <v>-</v>
          </cell>
          <cell r="AA381">
            <v>1380.0600769048328</v>
          </cell>
          <cell r="AB381">
            <v>906.99801876574065</v>
          </cell>
          <cell r="AC381">
            <v>646.07520097066231</v>
          </cell>
          <cell r="AD381" t="str">
            <v>CECOB</v>
          </cell>
          <cell r="AE381" t="str">
            <v>ACORDO EM DIA</v>
          </cell>
          <cell r="AF381" t="str">
            <v>Menor que 12k</v>
          </cell>
          <cell r="AG381">
            <v>2057.2600000000002</v>
          </cell>
          <cell r="AH381">
            <v>16895.46</v>
          </cell>
          <cell r="AI381">
            <v>144.00820000000002</v>
          </cell>
          <cell r="AJ381" t="str">
            <v>-</v>
          </cell>
          <cell r="AK381"/>
          <cell r="AL381"/>
          <cell r="AM381"/>
          <cell r="AN381"/>
          <cell r="AO381"/>
          <cell r="AP381"/>
          <cell r="AQ381"/>
          <cell r="AR381"/>
          <cell r="AS381"/>
          <cell r="AT381"/>
          <cell r="AU381"/>
          <cell r="AV381"/>
          <cell r="AW381"/>
          <cell r="AX381"/>
          <cell r="AY381"/>
          <cell r="AZ381"/>
          <cell r="BA381">
            <v>5</v>
          </cell>
        </row>
        <row r="382">
          <cell r="C382">
            <v>14414</v>
          </cell>
          <cell r="D382" t="str">
            <v>A0237871-000</v>
          </cell>
          <cell r="E382"/>
          <cell r="F382"/>
          <cell r="G382" t="str">
            <v>28289317000109</v>
          </cell>
          <cell r="H382" t="str">
            <v>FSY LOJA DE CONVENIENCIA E COMERCIO DE BEBIDAS EIRELI</v>
          </cell>
          <cell r="I382">
            <v>10984.12</v>
          </cell>
          <cell r="J382">
            <v>9239.0300000000007</v>
          </cell>
          <cell r="K382">
            <v>1237.4000000000001</v>
          </cell>
          <cell r="L382">
            <v>96.91</v>
          </cell>
          <cell r="M382">
            <v>410.78</v>
          </cell>
          <cell r="N382">
            <v>5.59</v>
          </cell>
          <cell r="O382">
            <v>2168.91</v>
          </cell>
          <cell r="P382">
            <v>43623</v>
          </cell>
          <cell r="Q382">
            <v>0</v>
          </cell>
          <cell r="R382">
            <v>59</v>
          </cell>
          <cell r="S382" t="str">
            <v>31 a 60 dias</v>
          </cell>
          <cell r="T382">
            <v>5</v>
          </cell>
          <cell r="U382">
            <v>2</v>
          </cell>
          <cell r="V382">
            <v>0</v>
          </cell>
          <cell r="W382">
            <v>43642</v>
          </cell>
          <cell r="X382" t="str">
            <v>-</v>
          </cell>
          <cell r="Y382">
            <v>10984.12</v>
          </cell>
          <cell r="Z382" t="str">
            <v>-</v>
          </cell>
          <cell r="AA382">
            <v>2088.328663827006</v>
          </cell>
          <cell r="AB382">
            <v>1386.0555667577032</v>
          </cell>
          <cell r="AC382">
            <v>1000.5743260435189</v>
          </cell>
          <cell r="AD382" t="str">
            <v>CECOB</v>
          </cell>
          <cell r="AE382" t="str">
            <v>SEM RETORNO DO CONTATO</v>
          </cell>
          <cell r="AF382" t="str">
            <v>Menor que 12k</v>
          </cell>
          <cell r="AG382">
            <v>0</v>
          </cell>
          <cell r="AH382">
            <v>0</v>
          </cell>
          <cell r="AI382">
            <v>0</v>
          </cell>
          <cell r="AJ382" t="str">
            <v>-</v>
          </cell>
          <cell r="AK382"/>
          <cell r="AL382"/>
          <cell r="AM382"/>
          <cell r="AN382"/>
          <cell r="AO382"/>
          <cell r="AP382"/>
          <cell r="AQ382"/>
          <cell r="AR382"/>
          <cell r="AS382"/>
          <cell r="AT382"/>
          <cell r="AU382"/>
          <cell r="AV382"/>
          <cell r="AW382"/>
          <cell r="AX382"/>
          <cell r="AY382"/>
          <cell r="AZ382"/>
          <cell r="BA382">
            <v>7</v>
          </cell>
        </row>
        <row r="383">
          <cell r="C383">
            <v>1471</v>
          </cell>
          <cell r="D383" t="str">
            <v>05074883-000</v>
          </cell>
          <cell r="E383"/>
          <cell r="F383"/>
          <cell r="G383" t="str">
            <v>05564319000163</v>
          </cell>
          <cell r="H383" t="str">
            <v>FUN PLANET EIRELI ME</v>
          </cell>
          <cell r="I383">
            <v>69654.19</v>
          </cell>
          <cell r="J383">
            <v>53170.17</v>
          </cell>
          <cell r="K383">
            <v>10051.25</v>
          </cell>
          <cell r="L383">
            <v>760.78</v>
          </cell>
          <cell r="M383">
            <v>5671.99</v>
          </cell>
          <cell r="N383">
            <v>2.99</v>
          </cell>
          <cell r="O383">
            <v>5434.17</v>
          </cell>
          <cell r="P383">
            <v>43215</v>
          </cell>
          <cell r="Q383">
            <v>196</v>
          </cell>
          <cell r="R383">
            <v>196</v>
          </cell>
          <cell r="S383" t="str">
            <v>181 a 360 dias</v>
          </cell>
          <cell r="T383">
            <v>12</v>
          </cell>
          <cell r="U383">
            <v>7</v>
          </cell>
          <cell r="V383">
            <v>0</v>
          </cell>
          <cell r="W383">
            <v>43248</v>
          </cell>
          <cell r="X383" t="str">
            <v>Multa e Mora + 10% dos juros</v>
          </cell>
          <cell r="Y383">
            <v>62216.294999999998</v>
          </cell>
          <cell r="Z383" t="str">
            <v>Multa e Mora + 10% dos juros</v>
          </cell>
          <cell r="AA383">
            <v>11147.845666590916</v>
          </cell>
          <cell r="AB383">
            <v>7078.2853010111603</v>
          </cell>
          <cell r="AC383">
            <v>4805.6182958098298</v>
          </cell>
          <cell r="AD383" t="str">
            <v>Malta</v>
          </cell>
          <cell r="AE383" t="str">
            <v>ACORDO EM DIA</v>
          </cell>
          <cell r="AF383" t="str">
            <v>Maior que 12k</v>
          </cell>
          <cell r="AG383">
            <v>22946.79</v>
          </cell>
          <cell r="AH383">
            <v>75000</v>
          </cell>
          <cell r="AI383">
            <v>3217.0185000000001</v>
          </cell>
          <cell r="AJ383" t="str">
            <v>-</v>
          </cell>
          <cell r="AK383"/>
          <cell r="AL383"/>
          <cell r="AM383"/>
          <cell r="AN383"/>
          <cell r="AO383"/>
          <cell r="AP383"/>
          <cell r="AQ383"/>
          <cell r="AR383"/>
          <cell r="AS383"/>
          <cell r="AT383"/>
          <cell r="AU383"/>
          <cell r="AV383"/>
          <cell r="AW383"/>
          <cell r="AX383"/>
          <cell r="AY383">
            <v>0</v>
          </cell>
          <cell r="AZ383">
            <v>0</v>
          </cell>
          <cell r="BA383">
            <v>4</v>
          </cell>
        </row>
        <row r="384">
          <cell r="C384">
            <v>5804</v>
          </cell>
          <cell r="D384" t="str">
            <v>A0185061-000</v>
          </cell>
          <cell r="E384"/>
          <cell r="F384"/>
          <cell r="G384" t="str">
            <v>04009802000113</v>
          </cell>
          <cell r="H384" t="str">
            <v>FURINI COMERCIO LTDA</v>
          </cell>
          <cell r="I384">
            <v>17080.66</v>
          </cell>
          <cell r="J384">
            <v>14781.04</v>
          </cell>
          <cell r="K384">
            <v>1708</v>
          </cell>
          <cell r="L384">
            <v>129.15</v>
          </cell>
          <cell r="M384">
            <v>462.47</v>
          </cell>
          <cell r="N384">
            <v>3.19</v>
          </cell>
          <cell r="O384">
            <v>1614.35</v>
          </cell>
          <cell r="P384">
            <v>43423</v>
          </cell>
          <cell r="Q384">
            <v>0</v>
          </cell>
          <cell r="R384">
            <v>95</v>
          </cell>
          <cell r="S384" t="str">
            <v>91 a 120 dias</v>
          </cell>
          <cell r="T384">
            <v>11</v>
          </cell>
          <cell r="U384">
            <v>4</v>
          </cell>
          <cell r="V384">
            <v>0</v>
          </cell>
          <cell r="W384">
            <v>43454</v>
          </cell>
          <cell r="X384" t="str">
            <v>Multa e Mora + 10% dos juros</v>
          </cell>
          <cell r="Y384">
            <v>16318.240000000002</v>
          </cell>
          <cell r="Z384" t="str">
            <v>Multa e Mora</v>
          </cell>
          <cell r="AA384">
            <v>2968.3411860034253</v>
          </cell>
          <cell r="AB384">
            <v>1891.4705356095321</v>
          </cell>
          <cell r="AC384">
            <v>1290.6751519315276</v>
          </cell>
          <cell r="AD384" t="str">
            <v>Malta</v>
          </cell>
          <cell r="AE384" t="str">
            <v>AJUIZAR</v>
          </cell>
          <cell r="AF384" t="str">
            <v>Maior que 12k</v>
          </cell>
          <cell r="AG384">
            <v>0</v>
          </cell>
          <cell r="AH384">
            <v>0</v>
          </cell>
          <cell r="AI384">
            <v>0</v>
          </cell>
          <cell r="AJ384" t="str">
            <v>-</v>
          </cell>
          <cell r="AK384"/>
          <cell r="AL384"/>
          <cell r="AM384"/>
          <cell r="AN384"/>
          <cell r="AO384"/>
          <cell r="AP384"/>
          <cell r="AQ384"/>
          <cell r="AR384"/>
          <cell r="AS384"/>
          <cell r="AT384"/>
          <cell r="AU384"/>
          <cell r="AV384"/>
          <cell r="AW384"/>
          <cell r="AX384"/>
          <cell r="AY384"/>
          <cell r="AZ384"/>
          <cell r="BA384">
            <v>4</v>
          </cell>
        </row>
        <row r="385">
          <cell r="C385">
            <v>2216</v>
          </cell>
          <cell r="D385" t="str">
            <v>05082420-000</v>
          </cell>
          <cell r="E385"/>
          <cell r="F385"/>
          <cell r="G385" t="str">
            <v>24132083000130</v>
          </cell>
          <cell r="H385" t="str">
            <v>G B F COMERCIO DE COSMETICOS ARTESANAIS LTDA</v>
          </cell>
          <cell r="I385">
            <v>6820.73</v>
          </cell>
          <cell r="J385">
            <v>5150.5200000000004</v>
          </cell>
          <cell r="K385">
            <v>754.14</v>
          </cell>
          <cell r="L385">
            <v>98.41</v>
          </cell>
          <cell r="M385">
            <v>817.66</v>
          </cell>
          <cell r="N385">
            <v>4.09</v>
          </cell>
          <cell r="O385">
            <v>984.11</v>
          </cell>
          <cell r="P385">
            <v>43244</v>
          </cell>
          <cell r="Q385">
            <v>153</v>
          </cell>
          <cell r="R385">
            <v>153</v>
          </cell>
          <cell r="S385" t="str">
            <v>151 a 180 dias</v>
          </cell>
          <cell r="T385">
            <v>6</v>
          </cell>
          <cell r="U385">
            <v>5</v>
          </cell>
          <cell r="V385">
            <v>0</v>
          </cell>
          <cell r="W385">
            <v>43279</v>
          </cell>
          <cell r="X385" t="str">
            <v>Multa e Mora + 10% dos juros</v>
          </cell>
          <cell r="Y385">
            <v>5829.2460000000001</v>
          </cell>
          <cell r="Z385" t="str">
            <v>Multa e Mora + 10% dos juros</v>
          </cell>
          <cell r="AA385">
            <v>1071.4365470661648</v>
          </cell>
          <cell r="AB385">
            <v>693.55061740910423</v>
          </cell>
          <cell r="AC385" t="str">
            <v>-</v>
          </cell>
          <cell r="AD385" t="str">
            <v>CECOB</v>
          </cell>
          <cell r="AE385" t="str">
            <v>ENCAMINHADO PARA JUDICIAL</v>
          </cell>
          <cell r="AF385" t="str">
            <v>Menor que 12k</v>
          </cell>
          <cell r="AG385">
            <v>1771.1399999999999</v>
          </cell>
          <cell r="AH385">
            <v>5900.5</v>
          </cell>
          <cell r="AI385">
            <v>242.04919999999998</v>
          </cell>
          <cell r="AJ385" t="str">
            <v>-</v>
          </cell>
          <cell r="AK385"/>
          <cell r="AL385"/>
          <cell r="AM385"/>
          <cell r="AN385"/>
          <cell r="AO385"/>
          <cell r="AP385"/>
          <cell r="AQ385"/>
          <cell r="AR385"/>
          <cell r="AS385"/>
          <cell r="AT385"/>
          <cell r="AU385"/>
          <cell r="AV385"/>
          <cell r="AW385"/>
          <cell r="AX385"/>
          <cell r="AY385">
            <v>133.4</v>
          </cell>
          <cell r="AZ385">
            <v>1.9558023847887251E-2</v>
          </cell>
          <cell r="BA385">
            <v>4</v>
          </cell>
        </row>
        <row r="386">
          <cell r="C386">
            <v>5692</v>
          </cell>
          <cell r="D386" t="str">
            <v>A0185854-000</v>
          </cell>
          <cell r="E386"/>
          <cell r="F386"/>
          <cell r="G386" t="str">
            <v>15623587000162</v>
          </cell>
          <cell r="H386" t="str">
            <v>G C DE ALBUQUERQUE NOVAES</v>
          </cell>
          <cell r="I386">
            <v>1789.1</v>
          </cell>
          <cell r="J386">
            <v>1514.87</v>
          </cell>
          <cell r="K386">
            <v>131.80000000000001</v>
          </cell>
          <cell r="L386">
            <v>35.78</v>
          </cell>
          <cell r="M386">
            <v>106.65</v>
          </cell>
          <cell r="N386">
            <v>4.29</v>
          </cell>
          <cell r="O386">
            <v>548.89</v>
          </cell>
          <cell r="P386">
            <v>43580</v>
          </cell>
          <cell r="Q386">
            <v>0</v>
          </cell>
          <cell r="R386">
            <v>67</v>
          </cell>
          <cell r="S386" t="str">
            <v>61 a 90 dias</v>
          </cell>
          <cell r="T386">
            <v>3</v>
          </cell>
          <cell r="U386">
            <v>3</v>
          </cell>
          <cell r="V386">
            <v>1</v>
          </cell>
          <cell r="W386"/>
          <cell r="X386" t="str">
            <v>Multa e Mora</v>
          </cell>
          <cell r="Y386">
            <v>1646.6699999999998</v>
          </cell>
          <cell r="Z386" t="str">
            <v>-</v>
          </cell>
          <cell r="AA386">
            <v>330.34910695227541</v>
          </cell>
          <cell r="AB386" t="str">
            <v>-</v>
          </cell>
          <cell r="AC386" t="str">
            <v>-</v>
          </cell>
          <cell r="AD386" t="str">
            <v>CECOB</v>
          </cell>
          <cell r="AE386" t="str">
            <v>SEM RETORNO DA PROPOSTA</v>
          </cell>
          <cell r="AF386" t="str">
            <v>Menor que 12k</v>
          </cell>
          <cell r="AG386">
            <v>0</v>
          </cell>
          <cell r="AH386">
            <v>0</v>
          </cell>
          <cell r="AI386">
            <v>0</v>
          </cell>
          <cell r="AJ386" t="str">
            <v>-</v>
          </cell>
          <cell r="AK386"/>
          <cell r="AL386"/>
          <cell r="AM386"/>
          <cell r="AN386"/>
          <cell r="AO386"/>
          <cell r="AP386"/>
          <cell r="AQ386"/>
          <cell r="AR386"/>
          <cell r="AS386"/>
          <cell r="AT386"/>
          <cell r="AU386"/>
          <cell r="AV386"/>
          <cell r="AW386"/>
          <cell r="AX386"/>
          <cell r="AY386"/>
          <cell r="AZ386"/>
          <cell r="BA386">
            <v>5</v>
          </cell>
        </row>
        <row r="387">
          <cell r="C387">
            <v>934</v>
          </cell>
          <cell r="D387" t="str">
            <v>05063219-000</v>
          </cell>
          <cell r="E387"/>
          <cell r="F387"/>
          <cell r="G387" t="str">
            <v>20630441000184</v>
          </cell>
          <cell r="H387" t="str">
            <v>G F A SIRAQUI PESQUISAS ME</v>
          </cell>
          <cell r="I387">
            <v>14349.43</v>
          </cell>
          <cell r="J387">
            <v>11328.17</v>
          </cell>
          <cell r="K387">
            <v>1678.64</v>
          </cell>
          <cell r="L387">
            <v>164.73</v>
          </cell>
          <cell r="M387">
            <v>1177.8900000000001</v>
          </cell>
          <cell r="N387">
            <v>3.49</v>
          </cell>
          <cell r="O387">
            <v>1647.3</v>
          </cell>
          <cell r="P387">
            <v>43248</v>
          </cell>
          <cell r="Q387">
            <v>0</v>
          </cell>
          <cell r="R387">
            <v>150</v>
          </cell>
          <cell r="S387" t="str">
            <v>121 a 150 dias</v>
          </cell>
          <cell r="T387">
            <v>8</v>
          </cell>
          <cell r="U387">
            <v>5</v>
          </cell>
          <cell r="V387">
            <v>0</v>
          </cell>
          <cell r="W387">
            <v>43285</v>
          </cell>
          <cell r="X387" t="str">
            <v>Multa e Mora + 10% dos juros</v>
          </cell>
          <cell r="Y387">
            <v>12838.946</v>
          </cell>
          <cell r="Z387" t="str">
            <v>Multa e Mora</v>
          </cell>
          <cell r="AA387">
            <v>2357.873217199648</v>
          </cell>
          <cell r="AB387">
            <v>1510.453608443577</v>
          </cell>
          <cell r="AC387">
            <v>1038.4176125372428</v>
          </cell>
          <cell r="AD387" t="str">
            <v>Mascarello</v>
          </cell>
          <cell r="AE387" t="str">
            <v>ACORDO EM DIA</v>
          </cell>
          <cell r="AF387" t="str">
            <v>Maior que 12k</v>
          </cell>
          <cell r="AG387">
            <v>13456.869999999999</v>
          </cell>
          <cell r="AH387">
            <v>16357.869999999999</v>
          </cell>
          <cell r="AI387">
            <v>1545.6770000000001</v>
          </cell>
          <cell r="AJ387" t="str">
            <v>-</v>
          </cell>
          <cell r="AK387"/>
          <cell r="AL387"/>
          <cell r="AM387"/>
          <cell r="AN387"/>
          <cell r="AO387"/>
          <cell r="AP387"/>
          <cell r="AQ387"/>
          <cell r="AR387"/>
          <cell r="AS387"/>
          <cell r="AT387"/>
          <cell r="AU387"/>
          <cell r="AV387"/>
          <cell r="AW387"/>
          <cell r="AX387"/>
          <cell r="AY387">
            <v>0</v>
          </cell>
          <cell r="AZ387">
            <v>0</v>
          </cell>
          <cell r="BA387">
            <v>3</v>
          </cell>
        </row>
        <row r="388">
          <cell r="C388">
            <v>4017</v>
          </cell>
          <cell r="D388" t="str">
            <v>A0014512-000</v>
          </cell>
          <cell r="E388"/>
          <cell r="F388"/>
          <cell r="G388" t="str">
            <v>23784893000109</v>
          </cell>
          <cell r="H388" t="str">
            <v>G H L CONSULTORIA &amp; COBRANCA EIRELI</v>
          </cell>
          <cell r="I388">
            <v>8711.3799999999992</v>
          </cell>
          <cell r="J388">
            <v>7516.8</v>
          </cell>
          <cell r="K388">
            <v>843.29</v>
          </cell>
          <cell r="L388">
            <v>65.58</v>
          </cell>
          <cell r="M388">
            <v>285.70999999999998</v>
          </cell>
          <cell r="N388">
            <v>3.49</v>
          </cell>
          <cell r="O388">
            <v>1093.07</v>
          </cell>
          <cell r="P388">
            <v>43430</v>
          </cell>
          <cell r="Q388">
            <v>0</v>
          </cell>
          <cell r="R388">
            <v>86</v>
          </cell>
          <cell r="S388" t="str">
            <v>61 a 90 dias</v>
          </cell>
          <cell r="T388">
            <v>8</v>
          </cell>
          <cell r="U388">
            <v>3</v>
          </cell>
          <cell r="V388">
            <v>0</v>
          </cell>
          <cell r="W388">
            <v>43467</v>
          </cell>
          <cell r="X388" t="str">
            <v>-</v>
          </cell>
          <cell r="Y388">
            <v>8711.3799999999992</v>
          </cell>
          <cell r="Z388" t="str">
            <v>-</v>
          </cell>
          <cell r="AA388">
            <v>1579.1980959857699</v>
          </cell>
          <cell r="AB388">
            <v>1011.6343173709162</v>
          </cell>
          <cell r="AC388">
            <v>695.48570491186433</v>
          </cell>
          <cell r="AD388" t="str">
            <v>CECOB</v>
          </cell>
          <cell r="AE388" t="str">
            <v>Envio de Sms</v>
          </cell>
          <cell r="AF388" t="str">
            <v>Menor que 12k</v>
          </cell>
          <cell r="AG388">
            <v>0</v>
          </cell>
          <cell r="AH388">
            <v>0</v>
          </cell>
          <cell r="AI388">
            <v>0</v>
          </cell>
          <cell r="AJ388" t="str">
            <v>-</v>
          </cell>
          <cell r="AK388"/>
          <cell r="AL388"/>
          <cell r="AM388"/>
          <cell r="AN388"/>
          <cell r="AO388"/>
          <cell r="AP388"/>
          <cell r="AQ388"/>
          <cell r="AR388"/>
          <cell r="AS388"/>
          <cell r="AT388"/>
          <cell r="AU388"/>
          <cell r="AV388"/>
          <cell r="AW388"/>
          <cell r="AX388"/>
          <cell r="AY388"/>
          <cell r="AZ388"/>
          <cell r="BA388">
            <v>4</v>
          </cell>
        </row>
        <row r="389">
          <cell r="C389">
            <v>13393</v>
          </cell>
          <cell r="D389" t="str">
            <v>A0233520-000</v>
          </cell>
          <cell r="E389"/>
          <cell r="F389"/>
          <cell r="G389" t="str">
            <v>10359486000102</v>
          </cell>
          <cell r="H389" t="str">
            <v>G R DISTRIBUICAO E COMERCIO DE ARTIGOS PARA ANIMAIS LTDA</v>
          </cell>
          <cell r="I389">
            <v>17610.13</v>
          </cell>
          <cell r="J389">
            <v>15178.94</v>
          </cell>
          <cell r="K389">
            <v>1903.29</v>
          </cell>
          <cell r="L389">
            <v>113.9</v>
          </cell>
          <cell r="M389">
            <v>414</v>
          </cell>
          <cell r="N389">
            <v>3.89</v>
          </cell>
          <cell r="O389">
            <v>1722.4</v>
          </cell>
          <cell r="P389">
            <v>43602</v>
          </cell>
          <cell r="Q389">
            <v>0</v>
          </cell>
          <cell r="R389">
            <v>80</v>
          </cell>
          <cell r="S389" t="str">
            <v>61 a 90 dias</v>
          </cell>
          <cell r="T389">
            <v>11</v>
          </cell>
          <cell r="U389">
            <v>3</v>
          </cell>
          <cell r="V389">
            <v>0</v>
          </cell>
          <cell r="W389">
            <v>43635</v>
          </cell>
          <cell r="X389" t="str">
            <v>-</v>
          </cell>
          <cell r="Y389">
            <v>17610.13</v>
          </cell>
          <cell r="Z389" t="str">
            <v>-</v>
          </cell>
          <cell r="AA389">
            <v>3221.9863980500058</v>
          </cell>
          <cell r="AB389">
            <v>2078.4451561620958</v>
          </cell>
          <cell r="AC389">
            <v>1442.9332970557834</v>
          </cell>
          <cell r="AD389" t="str">
            <v>CECOB</v>
          </cell>
          <cell r="AE389" t="str">
            <v>SEM CONTATO</v>
          </cell>
          <cell r="AF389" t="str">
            <v>Maior que 12k</v>
          </cell>
          <cell r="AG389">
            <v>0</v>
          </cell>
          <cell r="AH389">
            <v>0</v>
          </cell>
          <cell r="AI389">
            <v>0</v>
          </cell>
          <cell r="AJ389" t="str">
            <v>-</v>
          </cell>
          <cell r="AK389"/>
          <cell r="AL389"/>
          <cell r="AM389"/>
          <cell r="AN389"/>
          <cell r="AO389"/>
          <cell r="AP389"/>
          <cell r="AQ389"/>
          <cell r="AR389"/>
          <cell r="AS389"/>
          <cell r="AT389"/>
          <cell r="AU389"/>
          <cell r="AV389"/>
          <cell r="AW389"/>
          <cell r="AX389"/>
          <cell r="AY389"/>
          <cell r="AZ389"/>
          <cell r="BA389">
            <v>5</v>
          </cell>
        </row>
        <row r="390">
          <cell r="C390">
            <v>4478</v>
          </cell>
          <cell r="D390" t="str">
            <v>A0019877-000</v>
          </cell>
          <cell r="E390" t="str">
            <v>ENCAMINHADO</v>
          </cell>
          <cell r="F390"/>
          <cell r="G390" t="str">
            <v>27309219000123</v>
          </cell>
          <cell r="H390" t="str">
            <v>GABRIELA PATRICIO BEARARE LOPES MORATA</v>
          </cell>
          <cell r="I390">
            <v>27827.38</v>
          </cell>
          <cell r="J390">
            <v>24684.13</v>
          </cell>
          <cell r="K390">
            <v>2397.5500000000002</v>
          </cell>
          <cell r="L390">
            <v>159.09</v>
          </cell>
          <cell r="M390">
            <v>586.61</v>
          </cell>
          <cell r="N390">
            <v>2.89</v>
          </cell>
          <cell r="O390">
            <v>2651.57</v>
          </cell>
          <cell r="P390">
            <v>43367</v>
          </cell>
          <cell r="Q390">
            <v>0</v>
          </cell>
          <cell r="R390">
            <v>86</v>
          </cell>
          <cell r="S390" t="str">
            <v>61 a 90 dias</v>
          </cell>
          <cell r="T390">
            <v>11</v>
          </cell>
          <cell r="U390">
            <v>3</v>
          </cell>
          <cell r="V390">
            <v>0</v>
          </cell>
          <cell r="W390">
            <v>43399</v>
          </cell>
          <cell r="X390" t="str">
            <v>-</v>
          </cell>
          <cell r="Y390">
            <v>27827.38</v>
          </cell>
          <cell r="Z390" t="str">
            <v>-</v>
          </cell>
          <cell r="AA390">
            <v>4974.3922799594538</v>
          </cell>
          <cell r="AB390">
            <v>3152.8146464698943</v>
          </cell>
          <cell r="AC390">
            <v>2135.0699552897249</v>
          </cell>
          <cell r="AD390" t="str">
            <v>CECOB</v>
          </cell>
          <cell r="AE390" t="str">
            <v>Discagem sem sucesso</v>
          </cell>
          <cell r="AF390" t="str">
            <v>Maior que 12k</v>
          </cell>
          <cell r="AG390">
            <v>1113.6500000000001</v>
          </cell>
          <cell r="AH390">
            <v>40995</v>
          </cell>
          <cell r="AI390">
            <v>77.955500000000015</v>
          </cell>
          <cell r="AJ390" t="str">
            <v>-</v>
          </cell>
          <cell r="AK390"/>
          <cell r="AL390"/>
          <cell r="AM390"/>
          <cell r="AN390"/>
          <cell r="AO390"/>
          <cell r="AP390"/>
          <cell r="AQ390"/>
          <cell r="AR390"/>
          <cell r="AS390"/>
          <cell r="AT390"/>
          <cell r="AU390"/>
          <cell r="AV390"/>
          <cell r="AW390"/>
          <cell r="AX390"/>
          <cell r="AY390"/>
          <cell r="AZ390"/>
          <cell r="BA390">
            <v>4</v>
          </cell>
        </row>
        <row r="391">
          <cell r="C391">
            <v>7339</v>
          </cell>
          <cell r="D391" t="str">
            <v>A0195318-000</v>
          </cell>
          <cell r="E391"/>
          <cell r="F391"/>
          <cell r="G391" t="str">
            <v>27641003000160</v>
          </cell>
          <cell r="H391" t="str">
            <v>GAPI SEGURANCA ELETRONICA E TELECOMUNICACOES EIRELI</v>
          </cell>
          <cell r="I391">
            <v>6646.47</v>
          </cell>
          <cell r="J391">
            <v>5284.93</v>
          </cell>
          <cell r="K391">
            <v>1102.6199999999999</v>
          </cell>
          <cell r="L391">
            <v>37.75</v>
          </cell>
          <cell r="M391">
            <v>221.17</v>
          </cell>
          <cell r="N391">
            <v>5.69</v>
          </cell>
          <cell r="O391">
            <v>629.1</v>
          </cell>
          <cell r="P391">
            <v>43437</v>
          </cell>
          <cell r="Q391">
            <v>79</v>
          </cell>
          <cell r="R391">
            <v>79</v>
          </cell>
          <cell r="S391" t="str">
            <v>61 a 90 dias</v>
          </cell>
          <cell r="T391">
            <v>12</v>
          </cell>
          <cell r="U391">
            <v>3</v>
          </cell>
          <cell r="V391">
            <v>0</v>
          </cell>
          <cell r="W391">
            <v>43472</v>
          </cell>
          <cell r="X391" t="str">
            <v>-</v>
          </cell>
          <cell r="Y391">
            <v>6646.47</v>
          </cell>
          <cell r="Z391" t="str">
            <v>-</v>
          </cell>
          <cell r="AA391">
            <v>1266.4461629724758</v>
          </cell>
          <cell r="AB391">
            <v>841.92083160598179</v>
          </cell>
          <cell r="AC391">
            <v>609.09522671862146</v>
          </cell>
          <cell r="AD391" t="str">
            <v>CECOB</v>
          </cell>
          <cell r="AE391" t="str">
            <v>SEM RETORNO DO CONTATO</v>
          </cell>
          <cell r="AF391" t="str">
            <v>Menor que 12k</v>
          </cell>
          <cell r="AG391">
            <v>0</v>
          </cell>
          <cell r="AH391">
            <v>0</v>
          </cell>
          <cell r="AI391">
            <v>0</v>
          </cell>
          <cell r="AJ391" t="str">
            <v>-</v>
          </cell>
          <cell r="AK391"/>
          <cell r="AL391"/>
          <cell r="AM391"/>
          <cell r="AN391"/>
          <cell r="AO391"/>
          <cell r="AP391"/>
          <cell r="AQ391"/>
          <cell r="AR391"/>
          <cell r="AS391"/>
          <cell r="AT391"/>
          <cell r="AU391"/>
          <cell r="AV391"/>
          <cell r="AW391"/>
          <cell r="AX391"/>
          <cell r="AY391"/>
          <cell r="AZ391"/>
          <cell r="BA391">
            <v>4</v>
          </cell>
        </row>
        <row r="392">
          <cell r="C392">
            <v>2085</v>
          </cell>
          <cell r="D392" t="str">
            <v>05082137-000</v>
          </cell>
          <cell r="E392" t="str">
            <v>ENCAMINHADO</v>
          </cell>
          <cell r="F392"/>
          <cell r="G392" t="str">
            <v>19383529000160</v>
          </cell>
          <cell r="H392" t="str">
            <v>GBCE COMERCIO DE PRODUTOS ELETRONICOS EIRELI</v>
          </cell>
          <cell r="I392">
            <v>19425.740000000002</v>
          </cell>
          <cell r="J392">
            <v>15357.51</v>
          </cell>
          <cell r="K392">
            <v>1329.57</v>
          </cell>
          <cell r="L392">
            <v>333.74</v>
          </cell>
          <cell r="M392">
            <v>2404.92</v>
          </cell>
          <cell r="N392">
            <v>2.99</v>
          </cell>
          <cell r="O392">
            <v>4171.7700000000004</v>
          </cell>
          <cell r="P392">
            <v>43248</v>
          </cell>
          <cell r="Q392">
            <v>149</v>
          </cell>
          <cell r="R392">
            <v>149</v>
          </cell>
          <cell r="S392" t="str">
            <v>121 a 150 dias</v>
          </cell>
          <cell r="T392">
            <v>4</v>
          </cell>
          <cell r="U392">
            <v>4</v>
          </cell>
          <cell r="V392">
            <v>0</v>
          </cell>
          <cell r="W392">
            <v>43285</v>
          </cell>
          <cell r="X392" t="str">
            <v>Multa e Mora + 10% dos juros</v>
          </cell>
          <cell r="Y392">
            <v>16554.123</v>
          </cell>
          <cell r="Z392" t="str">
            <v>Multa e Mora</v>
          </cell>
          <cell r="AA392">
            <v>2989.9722004670311</v>
          </cell>
          <cell r="AB392">
            <v>1898.4723066649553</v>
          </cell>
          <cell r="AC392">
            <v>1288.9185534375247</v>
          </cell>
          <cell r="AD392" t="str">
            <v>CECOB</v>
          </cell>
          <cell r="AE392" t="str">
            <v>Suspensão Da Cobrança</v>
          </cell>
          <cell r="AF392" t="str">
            <v>Maior que 12k</v>
          </cell>
          <cell r="AG392">
            <v>0</v>
          </cell>
          <cell r="AH392">
            <v>0</v>
          </cell>
          <cell r="AI392">
            <v>0</v>
          </cell>
          <cell r="AJ392" t="str">
            <v>-</v>
          </cell>
          <cell r="AK392"/>
          <cell r="AL392"/>
          <cell r="AM392"/>
          <cell r="AN392"/>
          <cell r="AO392"/>
          <cell r="AP392"/>
          <cell r="AQ392"/>
          <cell r="AR392"/>
          <cell r="AS392"/>
          <cell r="AT392"/>
          <cell r="AU392"/>
          <cell r="AV392"/>
          <cell r="AW392"/>
          <cell r="AX392"/>
          <cell r="AY392">
            <v>938.51</v>
          </cell>
          <cell r="AZ392">
            <v>4.8312702630633371E-2</v>
          </cell>
          <cell r="BA392">
            <v>1</v>
          </cell>
        </row>
        <row r="393">
          <cell r="C393">
            <v>8024</v>
          </cell>
          <cell r="D393" t="str">
            <v>A0200490-000</v>
          </cell>
          <cell r="E393"/>
          <cell r="F393"/>
          <cell r="G393" t="str">
            <v>25993859000170</v>
          </cell>
          <cell r="H393" t="str">
            <v>GEAN CARLOS NARCISO DA SILVA</v>
          </cell>
          <cell r="I393">
            <v>13738.44</v>
          </cell>
          <cell r="J393">
            <v>11743.32</v>
          </cell>
          <cell r="K393">
            <v>1289.71</v>
          </cell>
          <cell r="L393">
            <v>147.6</v>
          </cell>
          <cell r="M393">
            <v>557.80999999999995</v>
          </cell>
          <cell r="N393">
            <v>3.79</v>
          </cell>
          <cell r="O393">
            <v>2224.89</v>
          </cell>
          <cell r="P393">
            <v>43628</v>
          </cell>
          <cell r="Q393">
            <v>0</v>
          </cell>
          <cell r="R393">
            <v>83</v>
          </cell>
          <cell r="S393" t="str">
            <v>61 a 90 dias</v>
          </cell>
          <cell r="T393">
            <v>6</v>
          </cell>
          <cell r="U393">
            <v>3</v>
          </cell>
          <cell r="V393">
            <v>0</v>
          </cell>
          <cell r="W393">
            <v>43662</v>
          </cell>
          <cell r="X393" t="str">
            <v>-</v>
          </cell>
          <cell r="Y393">
            <v>13738.44</v>
          </cell>
          <cell r="Z393" t="str">
            <v>-</v>
          </cell>
          <cell r="AA393">
            <v>2507.8346648357228</v>
          </cell>
          <cell r="AB393">
            <v>1614.9574344773869</v>
          </cell>
          <cell r="AC393">
            <v>1118.4516805612116</v>
          </cell>
          <cell r="AD393" t="str">
            <v>CECOB</v>
          </cell>
          <cell r="AE393" t="str">
            <v>Envio de Sms</v>
          </cell>
          <cell r="AF393" t="str">
            <v>Maior que 12k</v>
          </cell>
          <cell r="AG393">
            <v>0</v>
          </cell>
          <cell r="AH393">
            <v>0</v>
          </cell>
          <cell r="AI393">
            <v>0</v>
          </cell>
          <cell r="AJ393" t="str">
            <v>-</v>
          </cell>
          <cell r="AK393"/>
          <cell r="AL393"/>
          <cell r="AM393"/>
          <cell r="AN393"/>
          <cell r="AO393"/>
          <cell r="AP393"/>
          <cell r="AQ393"/>
          <cell r="AR393"/>
          <cell r="AS393"/>
          <cell r="AT393"/>
          <cell r="AU393"/>
          <cell r="AV393"/>
          <cell r="AW393"/>
          <cell r="AX393"/>
          <cell r="AY393"/>
          <cell r="AZ393"/>
          <cell r="BA393">
            <v>5</v>
          </cell>
        </row>
        <row r="394">
          <cell r="C394">
            <v>12529</v>
          </cell>
          <cell r="D394" t="str">
            <v>A0224077-000</v>
          </cell>
          <cell r="E394"/>
          <cell r="F394"/>
          <cell r="G394" t="str">
            <v>28932328000165</v>
          </cell>
          <cell r="H394" t="str">
            <v>GEORGES SAMAAN GBA PLANEJADOS</v>
          </cell>
          <cell r="I394">
            <v>10347.07</v>
          </cell>
          <cell r="J394">
            <v>8936.66</v>
          </cell>
          <cell r="K394">
            <v>884.69</v>
          </cell>
          <cell r="L394">
            <v>130.25</v>
          </cell>
          <cell r="M394">
            <v>395.47</v>
          </cell>
          <cell r="N394">
            <v>3.79</v>
          </cell>
          <cell r="O394">
            <v>1995.59</v>
          </cell>
          <cell r="P394">
            <v>43577</v>
          </cell>
          <cell r="Q394">
            <v>0</v>
          </cell>
          <cell r="R394">
            <v>70</v>
          </cell>
          <cell r="S394" t="str">
            <v>61 a 90 dias</v>
          </cell>
          <cell r="T394">
            <v>5</v>
          </cell>
          <cell r="U394">
            <v>3</v>
          </cell>
          <cell r="V394">
            <v>0</v>
          </cell>
          <cell r="W394">
            <v>43613</v>
          </cell>
          <cell r="X394" t="str">
            <v>Multa e Mora</v>
          </cell>
          <cell r="Y394">
            <v>9821.35</v>
          </cell>
          <cell r="Z394" t="str">
            <v>-</v>
          </cell>
          <cell r="AA394">
            <v>1888.7690906305056</v>
          </cell>
          <cell r="AB394">
            <v>1216.3009498573299</v>
          </cell>
          <cell r="AC394">
            <v>842.35894543954748</v>
          </cell>
          <cell r="AD394" t="str">
            <v>CECOB</v>
          </cell>
          <cell r="AE394" t="str">
            <v>SEM CONTATO</v>
          </cell>
          <cell r="AF394" t="str">
            <v>Menor que 12k</v>
          </cell>
          <cell r="AG394">
            <v>0</v>
          </cell>
          <cell r="AH394">
            <v>0</v>
          </cell>
          <cell r="AI394">
            <v>0</v>
          </cell>
          <cell r="AJ394" t="str">
            <v>-</v>
          </cell>
          <cell r="AK394"/>
          <cell r="AL394"/>
          <cell r="AM394"/>
          <cell r="AN394"/>
          <cell r="AO394"/>
          <cell r="AP394"/>
          <cell r="AQ394"/>
          <cell r="AR394"/>
          <cell r="AS394"/>
          <cell r="AT394"/>
          <cell r="AU394"/>
          <cell r="AV394"/>
          <cell r="AW394"/>
          <cell r="AX394"/>
          <cell r="AY394"/>
          <cell r="AZ394"/>
          <cell r="BA394">
            <v>7</v>
          </cell>
        </row>
        <row r="395">
          <cell r="C395">
            <v>3743</v>
          </cell>
          <cell r="D395" t="str">
            <v>A0013369-000</v>
          </cell>
          <cell r="E395"/>
          <cell r="F395"/>
          <cell r="G395" t="str">
            <v>11067409000141</v>
          </cell>
          <cell r="H395" t="str">
            <v>GERP REPRESENTACOES LTDA</v>
          </cell>
          <cell r="I395">
            <v>5109.01</v>
          </cell>
          <cell r="J395">
            <v>4187.8900000000003</v>
          </cell>
          <cell r="K395">
            <v>602.54</v>
          </cell>
          <cell r="L395">
            <v>44.22</v>
          </cell>
          <cell r="M395">
            <v>274.36</v>
          </cell>
          <cell r="N395">
            <v>3.59</v>
          </cell>
          <cell r="O395">
            <v>552.77</v>
          </cell>
          <cell r="P395">
            <v>43395</v>
          </cell>
          <cell r="Q395">
            <v>0</v>
          </cell>
          <cell r="R395">
            <v>121</v>
          </cell>
          <cell r="S395" t="str">
            <v>121 a 150 dias</v>
          </cell>
          <cell r="T395">
            <v>9</v>
          </cell>
          <cell r="U395">
            <v>4</v>
          </cell>
          <cell r="V395">
            <v>0</v>
          </cell>
          <cell r="W395">
            <v>43430</v>
          </cell>
          <cell r="X395" t="str">
            <v>Multa e Mora + 10% dos juros</v>
          </cell>
          <cell r="Y395">
            <v>4730.1760000000004</v>
          </cell>
          <cell r="Z395" t="str">
            <v>Multa e Mora</v>
          </cell>
          <cell r="AA395">
            <v>870.42276270745617</v>
          </cell>
          <cell r="AB395">
            <v>558.57110386768341</v>
          </cell>
          <cell r="AC395" t="str">
            <v>-</v>
          </cell>
          <cell r="AD395" t="str">
            <v>CECOB</v>
          </cell>
          <cell r="AE395" t="str">
            <v>SEM RETORNO DO CONTATO</v>
          </cell>
          <cell r="AF395" t="str">
            <v>Menor que 12k</v>
          </cell>
          <cell r="AG395">
            <v>0</v>
          </cell>
          <cell r="AH395">
            <v>0</v>
          </cell>
          <cell r="AI395">
            <v>0</v>
          </cell>
          <cell r="AJ395" t="str">
            <v>-</v>
          </cell>
          <cell r="AK395"/>
          <cell r="AL395"/>
          <cell r="AM395"/>
          <cell r="AN395"/>
          <cell r="AO395"/>
          <cell r="AP395"/>
          <cell r="AQ395"/>
          <cell r="AR395"/>
          <cell r="AS395"/>
          <cell r="AT395"/>
          <cell r="AU395"/>
          <cell r="AV395"/>
          <cell r="AW395"/>
          <cell r="AX395"/>
          <cell r="AY395"/>
          <cell r="AZ395"/>
          <cell r="BA395">
            <v>3</v>
          </cell>
        </row>
        <row r="396">
          <cell r="C396">
            <v>6152</v>
          </cell>
          <cell r="D396" t="str">
            <v>A0186741-000</v>
          </cell>
          <cell r="E396"/>
          <cell r="F396"/>
          <cell r="G396" t="str">
            <v>21161170000128</v>
          </cell>
          <cell r="H396" t="str">
            <v>GEUZILENE ALBUQUERQUE DE BRITO MEI</v>
          </cell>
          <cell r="I396">
            <v>5737.03</v>
          </cell>
          <cell r="J396">
            <v>5046.7299999999996</v>
          </cell>
          <cell r="K396">
            <v>483.99</v>
          </cell>
          <cell r="L396">
            <v>50.46</v>
          </cell>
          <cell r="M396">
            <v>155.85</v>
          </cell>
          <cell r="N396">
            <v>4.49</v>
          </cell>
          <cell r="O396">
            <v>1158.3699999999999</v>
          </cell>
          <cell r="P396">
            <v>43580</v>
          </cell>
          <cell r="Q396">
            <v>0</v>
          </cell>
          <cell r="R396">
            <v>67</v>
          </cell>
          <cell r="S396" t="str">
            <v>61 a 90 dias</v>
          </cell>
          <cell r="T396">
            <v>5</v>
          </cell>
          <cell r="U396">
            <v>2</v>
          </cell>
          <cell r="V396">
            <v>0</v>
          </cell>
          <cell r="W396"/>
          <cell r="X396" t="str">
            <v>Multa e Mora</v>
          </cell>
          <cell r="Y396">
            <v>5530.7199999999993</v>
          </cell>
          <cell r="Z396" t="str">
            <v>-</v>
          </cell>
          <cell r="AA396">
            <v>1064.1470610360452</v>
          </cell>
          <cell r="AB396">
            <v>693.54258692534097</v>
          </cell>
          <cell r="AC396" t="str">
            <v>-</v>
          </cell>
          <cell r="AD396" t="str">
            <v>CECOB</v>
          </cell>
          <cell r="AE396" t="str">
            <v>SEM CONTATO</v>
          </cell>
          <cell r="AF396" t="str">
            <v>Menor que 12k</v>
          </cell>
          <cell r="AG396">
            <v>0</v>
          </cell>
          <cell r="AH396">
            <v>0</v>
          </cell>
          <cell r="AI396">
            <v>0</v>
          </cell>
          <cell r="AJ396" t="str">
            <v>-</v>
          </cell>
          <cell r="AK396"/>
          <cell r="AL396"/>
          <cell r="AM396"/>
          <cell r="AN396"/>
          <cell r="AO396"/>
          <cell r="AP396"/>
          <cell r="AQ396"/>
          <cell r="AR396"/>
          <cell r="AS396"/>
          <cell r="AT396"/>
          <cell r="AU396"/>
          <cell r="AV396"/>
          <cell r="AW396"/>
          <cell r="AX396"/>
          <cell r="AY396"/>
          <cell r="AZ396"/>
          <cell r="BA396">
            <v>4</v>
          </cell>
        </row>
        <row r="397">
          <cell r="C397">
            <v>5982</v>
          </cell>
          <cell r="D397" t="str">
            <v>A0187091-000</v>
          </cell>
          <cell r="E397"/>
          <cell r="F397"/>
          <cell r="G397" t="str">
            <v>26712236000144</v>
          </cell>
          <cell r="H397" t="str">
            <v>GICELIA DOS SANTOS SILVA</v>
          </cell>
          <cell r="I397">
            <v>4434.43</v>
          </cell>
          <cell r="J397">
            <v>3748.91</v>
          </cell>
          <cell r="K397">
            <v>191.73</v>
          </cell>
          <cell r="L397">
            <v>88.69</v>
          </cell>
          <cell r="M397">
            <v>405.1</v>
          </cell>
          <cell r="N397">
            <v>3.39</v>
          </cell>
          <cell r="O397">
            <v>1970.32</v>
          </cell>
          <cell r="P397">
            <v>43542</v>
          </cell>
          <cell r="Q397">
            <v>0</v>
          </cell>
          <cell r="R397">
            <v>84</v>
          </cell>
          <cell r="S397" t="str">
            <v>61 a 90 dias</v>
          </cell>
          <cell r="T397">
            <v>2</v>
          </cell>
          <cell r="U397">
            <v>2</v>
          </cell>
          <cell r="V397">
            <v>1</v>
          </cell>
          <cell r="W397">
            <v>43585</v>
          </cell>
          <cell r="X397" t="str">
            <v>-</v>
          </cell>
          <cell r="Y397">
            <v>4434.43</v>
          </cell>
          <cell r="Z397" t="str">
            <v>-</v>
          </cell>
          <cell r="AA397">
            <v>802.00895076363997</v>
          </cell>
          <cell r="AB397">
            <v>512.86373526406635</v>
          </cell>
          <cell r="AC397" t="str">
            <v>-</v>
          </cell>
          <cell r="AD397" t="str">
            <v>CECOB</v>
          </cell>
          <cell r="AE397" t="str">
            <v>ACORDO EM ESPERA</v>
          </cell>
          <cell r="AF397" t="str">
            <v>Menor que 12k</v>
          </cell>
          <cell r="AG397">
            <v>0</v>
          </cell>
          <cell r="AH397">
            <v>0</v>
          </cell>
          <cell r="AI397">
            <v>0</v>
          </cell>
          <cell r="AJ397" t="str">
            <v>-</v>
          </cell>
          <cell r="AK397"/>
          <cell r="AL397"/>
          <cell r="AM397"/>
          <cell r="AN397"/>
          <cell r="AO397"/>
          <cell r="AP397"/>
          <cell r="AQ397"/>
          <cell r="AR397"/>
          <cell r="AS397"/>
          <cell r="AT397"/>
          <cell r="AU397"/>
          <cell r="AV397"/>
          <cell r="AW397"/>
          <cell r="AX397"/>
          <cell r="AY397"/>
          <cell r="AZ397"/>
          <cell r="BA397">
            <v>5</v>
          </cell>
        </row>
        <row r="398">
          <cell r="C398">
            <v>7703</v>
          </cell>
          <cell r="D398" t="str">
            <v>A0199185-000</v>
          </cell>
          <cell r="E398"/>
          <cell r="F398"/>
          <cell r="G398" t="str">
            <v>26337971000115</v>
          </cell>
          <cell r="H398" t="str">
            <v>GILSON FLORENCIO MEI</v>
          </cell>
          <cell r="I398">
            <v>2874.1</v>
          </cell>
          <cell r="J398">
            <v>2520.86</v>
          </cell>
          <cell r="K398">
            <v>247.48</v>
          </cell>
          <cell r="L398">
            <v>24.89</v>
          </cell>
          <cell r="M398">
            <v>80.87</v>
          </cell>
          <cell r="N398">
            <v>4.1900000000000004</v>
          </cell>
          <cell r="O398">
            <v>569.29</v>
          </cell>
          <cell r="P398">
            <v>43654</v>
          </cell>
          <cell r="Q398">
            <v>0</v>
          </cell>
          <cell r="R398">
            <v>57</v>
          </cell>
          <cell r="S398" t="str">
            <v>31 a 60 dias</v>
          </cell>
          <cell r="T398">
            <v>5</v>
          </cell>
          <cell r="U398">
            <v>2</v>
          </cell>
          <cell r="V398">
            <v>0</v>
          </cell>
          <cell r="W398">
            <v>43686</v>
          </cell>
          <cell r="X398" t="str">
            <v>-</v>
          </cell>
          <cell r="Y398">
            <v>2874.1</v>
          </cell>
          <cell r="Z398" t="str">
            <v>-</v>
          </cell>
          <cell r="AA398">
            <v>529.47959693818507</v>
          </cell>
          <cell r="AB398" t="str">
            <v>-</v>
          </cell>
          <cell r="AC398" t="str">
            <v>-</v>
          </cell>
          <cell r="AD398" t="str">
            <v>Mascarello</v>
          </cell>
          <cell r="AE398" t="str">
            <v>AJUIZAR</v>
          </cell>
          <cell r="AF398" t="str">
            <v>Menor que 12k</v>
          </cell>
          <cell r="AG398">
            <v>0</v>
          </cell>
          <cell r="AH398">
            <v>0</v>
          </cell>
          <cell r="AI398">
            <v>0</v>
          </cell>
          <cell r="AJ398" t="str">
            <v>-</v>
          </cell>
          <cell r="AK398"/>
          <cell r="AL398"/>
          <cell r="AM398"/>
          <cell r="AN398"/>
          <cell r="AO398"/>
          <cell r="AP398"/>
          <cell r="AQ398"/>
          <cell r="AR398"/>
          <cell r="AS398"/>
          <cell r="AT398"/>
          <cell r="AU398"/>
          <cell r="AV398"/>
          <cell r="AW398"/>
          <cell r="AX398"/>
          <cell r="AY398"/>
          <cell r="AZ398"/>
          <cell r="BA398">
            <v>4</v>
          </cell>
        </row>
        <row r="399">
          <cell r="C399">
            <v>6796</v>
          </cell>
          <cell r="D399" t="str">
            <v>A0191364-000</v>
          </cell>
          <cell r="E399"/>
          <cell r="F399"/>
          <cell r="G399" t="str">
            <v>03530727000179</v>
          </cell>
          <cell r="H399" t="str">
            <v>GIROMEC INDUSTRIA COMERCIO E SERVICOS DE ESTRUTURAS METALICAS LTDA</v>
          </cell>
          <cell r="I399">
            <v>9314.0300000000007</v>
          </cell>
          <cell r="J399">
            <v>6128.37</v>
          </cell>
          <cell r="K399">
            <v>2543.2399999999998</v>
          </cell>
          <cell r="L399">
            <v>140.43</v>
          </cell>
          <cell r="M399">
            <v>501.99</v>
          </cell>
          <cell r="N399">
            <v>3.39</v>
          </cell>
          <cell r="O399">
            <v>2173.25</v>
          </cell>
          <cell r="P399">
            <v>43656</v>
          </cell>
          <cell r="Q399">
            <v>0</v>
          </cell>
          <cell r="R399">
            <v>83</v>
          </cell>
          <cell r="S399" t="str">
            <v>61 a 90 dias</v>
          </cell>
          <cell r="T399">
            <v>4</v>
          </cell>
          <cell r="U399">
            <v>3</v>
          </cell>
          <cell r="V399">
            <v>0</v>
          </cell>
          <cell r="W399">
            <v>43691</v>
          </cell>
          <cell r="X399" t="str">
            <v>-</v>
          </cell>
          <cell r="Y399">
            <v>9314.0300000000007</v>
          </cell>
          <cell r="Z399" t="str">
            <v>-</v>
          </cell>
          <cell r="AA399">
            <v>1684.5311410217471</v>
          </cell>
          <cell r="AB399">
            <v>1077.2135801357947</v>
          </cell>
          <cell r="AC399">
            <v>738.7377217458436</v>
          </cell>
          <cell r="AD399" t="str">
            <v>CECOB</v>
          </cell>
          <cell r="AE399" t="str">
            <v>SEM CONTATO</v>
          </cell>
          <cell r="AF399" t="str">
            <v>Menor que 12k</v>
          </cell>
          <cell r="AG399">
            <v>0</v>
          </cell>
          <cell r="AH399">
            <v>0</v>
          </cell>
          <cell r="AI399">
            <v>0</v>
          </cell>
          <cell r="AJ399" t="str">
            <v>-</v>
          </cell>
          <cell r="AK399"/>
          <cell r="AL399"/>
          <cell r="AM399"/>
          <cell r="AN399"/>
          <cell r="AO399"/>
          <cell r="AP399"/>
          <cell r="AQ399"/>
          <cell r="AR399"/>
          <cell r="AS399"/>
          <cell r="AT399"/>
          <cell r="AU399"/>
          <cell r="AV399"/>
          <cell r="AW399"/>
          <cell r="AX399"/>
          <cell r="AY399"/>
          <cell r="AZ399"/>
          <cell r="BA399">
            <v>5</v>
          </cell>
        </row>
        <row r="400">
          <cell r="C400">
            <v>5390</v>
          </cell>
          <cell r="D400" t="str">
            <v>A0184125-000</v>
          </cell>
          <cell r="E400" t="str">
            <v>NÃO INDICADO</v>
          </cell>
          <cell r="F400"/>
          <cell r="G400" t="str">
            <v>11298426000190</v>
          </cell>
          <cell r="H400" t="str">
            <v>GISELA MACEDO DA SILVA</v>
          </cell>
          <cell r="I400">
            <v>14299</v>
          </cell>
          <cell r="J400">
            <v>12276.07</v>
          </cell>
          <cell r="K400">
            <v>1478.97</v>
          </cell>
          <cell r="L400">
            <v>108.1</v>
          </cell>
          <cell r="M400">
            <v>435.86</v>
          </cell>
          <cell r="N400">
            <v>3.59</v>
          </cell>
          <cell r="O400">
            <v>1620.34</v>
          </cell>
          <cell r="P400">
            <v>43468</v>
          </cell>
          <cell r="Q400">
            <v>0</v>
          </cell>
          <cell r="R400">
            <v>89</v>
          </cell>
          <cell r="S400" t="str">
            <v>61 a 90 dias</v>
          </cell>
          <cell r="T400">
            <v>9</v>
          </cell>
          <cell r="U400">
            <v>3</v>
          </cell>
          <cell r="V400">
            <v>0</v>
          </cell>
          <cell r="W400">
            <v>43503</v>
          </cell>
          <cell r="X400" t="str">
            <v>-</v>
          </cell>
          <cell r="Y400">
            <v>14299</v>
          </cell>
          <cell r="Z400" t="str">
            <v>-</v>
          </cell>
          <cell r="AA400">
            <v>2598.1331704990812</v>
          </cell>
          <cell r="AB400">
            <v>1667.2841924846007</v>
          </cell>
          <cell r="AC400">
            <v>1149.0641796533018</v>
          </cell>
          <cell r="AD400" t="str">
            <v>Mascarello</v>
          </cell>
          <cell r="AE400" t="str">
            <v>COBRANÇA JUDICIAL</v>
          </cell>
          <cell r="AF400" t="str">
            <v>Maior que 12k</v>
          </cell>
          <cell r="AG400">
            <v>0</v>
          </cell>
          <cell r="AH400">
            <v>0</v>
          </cell>
          <cell r="AI400">
            <v>0</v>
          </cell>
          <cell r="AJ400" t="str">
            <v>-</v>
          </cell>
          <cell r="AK400"/>
          <cell r="AL400"/>
          <cell r="AM400"/>
          <cell r="AN400"/>
          <cell r="AO400"/>
          <cell r="AP400"/>
          <cell r="AQ400"/>
          <cell r="AR400"/>
          <cell r="AS400"/>
          <cell r="AT400"/>
          <cell r="AU400"/>
          <cell r="AV400"/>
          <cell r="AW400"/>
          <cell r="AX400"/>
          <cell r="AY400"/>
          <cell r="AZ400"/>
          <cell r="BA400">
            <v>4</v>
          </cell>
        </row>
        <row r="401">
          <cell r="C401">
            <v>7724</v>
          </cell>
          <cell r="D401" t="str">
            <v>A0197607-000</v>
          </cell>
          <cell r="E401"/>
          <cell r="F401"/>
          <cell r="G401" t="str">
            <v>22286478000162</v>
          </cell>
          <cell r="H401" t="str">
            <v>GISELE APARECIDA DA SILVA MEI</v>
          </cell>
          <cell r="I401">
            <v>4184.6499999999996</v>
          </cell>
          <cell r="J401">
            <v>3475.98</v>
          </cell>
          <cell r="K401">
            <v>485.45</v>
          </cell>
          <cell r="L401">
            <v>39.840000000000003</v>
          </cell>
          <cell r="M401">
            <v>183.38</v>
          </cell>
          <cell r="N401">
            <v>4.49</v>
          </cell>
          <cell r="O401">
            <v>589.66</v>
          </cell>
          <cell r="P401">
            <v>43595</v>
          </cell>
          <cell r="Q401">
            <v>0</v>
          </cell>
          <cell r="R401">
            <v>87</v>
          </cell>
          <cell r="S401" t="str">
            <v>61 a 90 dias</v>
          </cell>
          <cell r="T401">
            <v>7</v>
          </cell>
          <cell r="U401">
            <v>3</v>
          </cell>
          <cell r="V401">
            <v>0</v>
          </cell>
          <cell r="W401">
            <v>43628</v>
          </cell>
          <cell r="X401" t="str">
            <v>-</v>
          </cell>
          <cell r="Y401">
            <v>4184.6499999999996</v>
          </cell>
          <cell r="Z401" t="str">
            <v>-</v>
          </cell>
          <cell r="AA401">
            <v>776.20005455165597</v>
          </cell>
          <cell r="AB401">
            <v>505.87725467308485</v>
          </cell>
          <cell r="AC401" t="str">
            <v>-</v>
          </cell>
          <cell r="AD401" t="str">
            <v>Mascarello</v>
          </cell>
          <cell r="AE401" t="str">
            <v>SEM INTERESSE</v>
          </cell>
          <cell r="AF401" t="str">
            <v>Menor que 12k</v>
          </cell>
          <cell r="AG401">
            <v>0</v>
          </cell>
          <cell r="AH401">
            <v>0</v>
          </cell>
          <cell r="AI401">
            <v>0</v>
          </cell>
          <cell r="AJ401" t="str">
            <v>-</v>
          </cell>
          <cell r="AK401"/>
          <cell r="AL401"/>
          <cell r="AM401"/>
          <cell r="AN401"/>
          <cell r="AO401"/>
          <cell r="AP401"/>
          <cell r="AQ401"/>
          <cell r="AR401"/>
          <cell r="AS401"/>
          <cell r="AT401"/>
          <cell r="AU401"/>
          <cell r="AV401"/>
          <cell r="AW401"/>
          <cell r="AX401"/>
          <cell r="AY401"/>
          <cell r="AZ401"/>
          <cell r="BA401">
            <v>5</v>
          </cell>
        </row>
        <row r="402">
          <cell r="C402">
            <v>5211</v>
          </cell>
          <cell r="D402" t="str">
            <v>A0142108-000</v>
          </cell>
          <cell r="E402"/>
          <cell r="F402"/>
          <cell r="G402" t="str">
            <v>23149357000131</v>
          </cell>
          <cell r="H402" t="str">
            <v>GL TELECOM LTDA</v>
          </cell>
          <cell r="I402">
            <v>17163.669999999998</v>
          </cell>
          <cell r="J402">
            <v>15136</v>
          </cell>
          <cell r="K402">
            <v>1588.91</v>
          </cell>
          <cell r="L402">
            <v>98.29</v>
          </cell>
          <cell r="M402">
            <v>340.47</v>
          </cell>
          <cell r="N402">
            <v>3.89</v>
          </cell>
          <cell r="O402">
            <v>2237.92</v>
          </cell>
          <cell r="P402">
            <v>43495</v>
          </cell>
          <cell r="Q402">
            <v>0</v>
          </cell>
          <cell r="R402">
            <v>62</v>
          </cell>
          <cell r="S402" t="str">
            <v>61 a 90 dias</v>
          </cell>
          <cell r="T402">
            <v>8</v>
          </cell>
          <cell r="U402">
            <v>2</v>
          </cell>
          <cell r="V402">
            <v>0</v>
          </cell>
          <cell r="W402">
            <v>43532</v>
          </cell>
          <cell r="X402" t="str">
            <v>-</v>
          </cell>
          <cell r="Y402">
            <v>17163.669999999998</v>
          </cell>
          <cell r="Z402" t="str">
            <v>-</v>
          </cell>
          <cell r="AA402">
            <v>3140.3011380733092</v>
          </cell>
          <cell r="AB402">
            <v>2025.7514722188123</v>
          </cell>
          <cell r="AC402">
            <v>1406.3513978986773</v>
          </cell>
          <cell r="AD402" t="str">
            <v>CECOB</v>
          </cell>
          <cell r="AE402" t="str">
            <v>AJUIZAR</v>
          </cell>
          <cell r="AF402" t="str">
            <v>Maior que 12k</v>
          </cell>
          <cell r="AG402">
            <v>7015.92</v>
          </cell>
          <cell r="AH402">
            <v>18400</v>
          </cell>
          <cell r="AI402">
            <v>491.11439999999999</v>
          </cell>
          <cell r="AJ402" t="str">
            <v>-</v>
          </cell>
          <cell r="AK402"/>
          <cell r="AL402"/>
          <cell r="AM402"/>
          <cell r="AN402"/>
          <cell r="AO402"/>
          <cell r="AP402"/>
          <cell r="AQ402"/>
          <cell r="AR402"/>
          <cell r="AS402"/>
          <cell r="AT402"/>
          <cell r="AU402"/>
          <cell r="AV402"/>
          <cell r="AW402"/>
          <cell r="AX402"/>
          <cell r="AY402"/>
          <cell r="AZ402"/>
          <cell r="BA402">
            <v>5</v>
          </cell>
        </row>
        <row r="403">
          <cell r="C403">
            <v>13458</v>
          </cell>
          <cell r="D403" t="str">
            <v>A0234480-000</v>
          </cell>
          <cell r="E403"/>
          <cell r="F403"/>
          <cell r="G403" t="str">
            <v>25259138000130</v>
          </cell>
          <cell r="H403" t="str">
            <v>GLOBAL VISION LANGUAGES LTDA</v>
          </cell>
          <cell r="I403">
            <v>16599.66</v>
          </cell>
          <cell r="J403">
            <v>14012.08</v>
          </cell>
          <cell r="K403">
            <v>1976.75</v>
          </cell>
          <cell r="L403">
            <v>117.37</v>
          </cell>
          <cell r="M403">
            <v>493.46</v>
          </cell>
          <cell r="N403">
            <v>4.29</v>
          </cell>
          <cell r="O403">
            <v>1752.6</v>
          </cell>
          <cell r="P403">
            <v>43627</v>
          </cell>
          <cell r="Q403">
            <v>0</v>
          </cell>
          <cell r="R403">
            <v>84</v>
          </cell>
          <cell r="S403" t="str">
            <v>61 a 90 dias</v>
          </cell>
          <cell r="T403">
            <v>10</v>
          </cell>
          <cell r="U403">
            <v>3</v>
          </cell>
          <cell r="V403">
            <v>0</v>
          </cell>
          <cell r="W403">
            <v>43661</v>
          </cell>
          <cell r="X403" t="str">
            <v>-</v>
          </cell>
          <cell r="Y403">
            <v>16599.66</v>
          </cell>
          <cell r="Z403" t="str">
            <v>-</v>
          </cell>
          <cell r="AA403">
            <v>3065.0510629430487</v>
          </cell>
          <cell r="AB403">
            <v>1990.8334856103727</v>
          </cell>
          <cell r="AC403">
            <v>1395.365392487548</v>
          </cell>
          <cell r="AD403" t="str">
            <v>Mascarello</v>
          </cell>
          <cell r="AE403" t="str">
            <v>SEM CONTATO</v>
          </cell>
          <cell r="AF403" t="str">
            <v>Maior que 12k</v>
          </cell>
          <cell r="AG403">
            <v>6241.3900000000012</v>
          </cell>
          <cell r="AH403">
            <v>19908.3</v>
          </cell>
          <cell r="AI403">
            <v>436.89730000000003</v>
          </cell>
          <cell r="AJ403" t="str">
            <v>-</v>
          </cell>
          <cell r="AK403"/>
          <cell r="AL403"/>
          <cell r="AM403"/>
          <cell r="AN403"/>
          <cell r="AO403"/>
          <cell r="AP403"/>
          <cell r="AQ403"/>
          <cell r="AR403"/>
          <cell r="AS403"/>
          <cell r="AT403"/>
          <cell r="AU403"/>
          <cell r="AV403"/>
          <cell r="AW403"/>
          <cell r="AX403"/>
          <cell r="AY403"/>
          <cell r="AZ403"/>
          <cell r="BA403">
            <v>7</v>
          </cell>
        </row>
        <row r="404">
          <cell r="C404">
            <v>10980</v>
          </cell>
          <cell r="D404" t="str">
            <v>A0212209-000</v>
          </cell>
          <cell r="E404"/>
          <cell r="F404"/>
          <cell r="G404" t="str">
            <v>11323894000177</v>
          </cell>
          <cell r="H404" t="str">
            <v>GO 2DO FOODS COMERCIAL DE ALIMENTOS EIRELI</v>
          </cell>
          <cell r="I404">
            <v>5298.48</v>
          </cell>
          <cell r="J404">
            <v>4509.3999999999996</v>
          </cell>
          <cell r="K404">
            <v>473.95</v>
          </cell>
          <cell r="L404">
            <v>66.89</v>
          </cell>
          <cell r="M404">
            <v>248.24</v>
          </cell>
          <cell r="N404">
            <v>3.89</v>
          </cell>
          <cell r="O404">
            <v>1009.81</v>
          </cell>
          <cell r="P404">
            <v>43545</v>
          </cell>
          <cell r="Q404">
            <v>0</v>
          </cell>
          <cell r="R404">
            <v>81</v>
          </cell>
          <cell r="S404" t="str">
            <v>61 a 90 dias</v>
          </cell>
          <cell r="T404">
            <v>5</v>
          </cell>
          <cell r="U404">
            <v>3</v>
          </cell>
          <cell r="V404">
            <v>0</v>
          </cell>
          <cell r="W404">
            <v>43585</v>
          </cell>
          <cell r="X404" t="str">
            <v>-</v>
          </cell>
          <cell r="Y404">
            <v>5298.48</v>
          </cell>
          <cell r="Z404" t="str">
            <v>-</v>
          </cell>
          <cell r="AA404">
            <v>969.42103722913976</v>
          </cell>
          <cell r="AB404">
            <v>625.35597925862794</v>
          </cell>
          <cell r="AC404" t="str">
            <v>-</v>
          </cell>
          <cell r="AD404" t="str">
            <v>CECOB</v>
          </cell>
          <cell r="AE404" t="str">
            <v>SEM RETORNO DO CONTATO</v>
          </cell>
          <cell r="AF404" t="str">
            <v>Menor que 12k</v>
          </cell>
          <cell r="AG404">
            <v>0</v>
          </cell>
          <cell r="AH404">
            <v>0</v>
          </cell>
          <cell r="AI404">
            <v>0</v>
          </cell>
          <cell r="AJ404" t="str">
            <v>-</v>
          </cell>
          <cell r="AK404"/>
          <cell r="AL404"/>
          <cell r="AM404"/>
          <cell r="AN404"/>
          <cell r="AO404"/>
          <cell r="AP404"/>
          <cell r="AQ404"/>
          <cell r="AR404"/>
          <cell r="AS404"/>
          <cell r="AT404"/>
          <cell r="AU404"/>
          <cell r="AV404"/>
          <cell r="AW404"/>
          <cell r="AX404"/>
          <cell r="AY404"/>
          <cell r="AZ404"/>
          <cell r="BA404">
            <v>5</v>
          </cell>
        </row>
        <row r="405">
          <cell r="C405">
            <v>515</v>
          </cell>
          <cell r="D405" t="str">
            <v>05036235-000</v>
          </cell>
          <cell r="E405" t="str">
            <v>ENCAMINHADO</v>
          </cell>
          <cell r="F405"/>
          <cell r="G405" t="str">
            <v>19083558000106</v>
          </cell>
          <cell r="H405" t="str">
            <v>GOHY SOLUCOES EM FACILITIES EIRELI ME</v>
          </cell>
          <cell r="I405">
            <v>25190.17</v>
          </cell>
          <cell r="J405">
            <v>21014.53</v>
          </cell>
          <cell r="K405">
            <v>2163.02</v>
          </cell>
          <cell r="L405">
            <v>351.77</v>
          </cell>
          <cell r="M405">
            <v>1660.85</v>
          </cell>
          <cell r="N405">
            <v>2.85</v>
          </cell>
          <cell r="O405">
            <v>3893.93</v>
          </cell>
          <cell r="P405">
            <v>43451</v>
          </cell>
          <cell r="Q405">
            <v>0</v>
          </cell>
          <cell r="R405">
            <v>140</v>
          </cell>
          <cell r="S405" t="str">
            <v>121 a 150 dias</v>
          </cell>
          <cell r="T405">
            <v>6</v>
          </cell>
          <cell r="U405">
            <v>4</v>
          </cell>
          <cell r="V405">
            <v>1</v>
          </cell>
          <cell r="W405">
            <v>43488</v>
          </cell>
          <cell r="X405" t="str">
            <v>Multa e Mora + 10% dos juros</v>
          </cell>
          <cell r="Y405">
            <v>22961.248</v>
          </cell>
          <cell r="Z405" t="str">
            <v>Multa e Mora</v>
          </cell>
          <cell r="AA405">
            <v>4139.3008315057914</v>
          </cell>
          <cell r="AB405">
            <v>2621.6402456930073</v>
          </cell>
          <cell r="AC405">
            <v>1773.5440381942205</v>
          </cell>
          <cell r="AD405" t="str">
            <v>CECOB</v>
          </cell>
          <cell r="AE405" t="str">
            <v>Suspensão Da Cobrança</v>
          </cell>
          <cell r="AF405" t="str">
            <v>Maior que 12k</v>
          </cell>
          <cell r="AG405">
            <v>0</v>
          </cell>
          <cell r="AH405">
            <v>0</v>
          </cell>
          <cell r="AI405">
            <v>0</v>
          </cell>
          <cell r="AJ405" t="str">
            <v>-</v>
          </cell>
          <cell r="AK405"/>
          <cell r="AL405"/>
          <cell r="AM405"/>
          <cell r="AN405"/>
          <cell r="AO405"/>
          <cell r="AP405"/>
          <cell r="AQ405"/>
          <cell r="AR405"/>
          <cell r="AS405"/>
          <cell r="AT405"/>
          <cell r="AU405"/>
          <cell r="AV405"/>
          <cell r="AW405"/>
          <cell r="AX405"/>
          <cell r="AY405"/>
          <cell r="AZ405"/>
          <cell r="BA405">
            <v>1</v>
          </cell>
        </row>
        <row r="406">
          <cell r="C406">
            <v>642</v>
          </cell>
          <cell r="D406" t="str">
            <v>05058081-000</v>
          </cell>
          <cell r="E406" t="str">
            <v>SIM</v>
          </cell>
          <cell r="F406"/>
          <cell r="G406" t="str">
            <v>26095914000177</v>
          </cell>
          <cell r="H406" t="str">
            <v>GOLD BOAT COMERCIO ELETRONICO EIRELI EPP</v>
          </cell>
          <cell r="I406">
            <v>61157.63</v>
          </cell>
          <cell r="J406">
            <v>37189.279999999999</v>
          </cell>
          <cell r="K406">
            <v>9599.11</v>
          </cell>
          <cell r="L406">
            <v>859.09</v>
          </cell>
          <cell r="M406">
            <v>13510.15</v>
          </cell>
          <cell r="N406">
            <v>3.79</v>
          </cell>
          <cell r="O406">
            <v>3904.94</v>
          </cell>
          <cell r="P406">
            <v>43077</v>
          </cell>
          <cell r="Q406">
            <v>320</v>
          </cell>
          <cell r="R406">
            <v>320</v>
          </cell>
          <cell r="S406" t="str">
            <v>181 a 360 dias</v>
          </cell>
          <cell r="T406">
            <v>12</v>
          </cell>
          <cell r="U406">
            <v>11</v>
          </cell>
          <cell r="V406">
            <v>0</v>
          </cell>
          <cell r="W406">
            <v>43111</v>
          </cell>
          <cell r="X406" t="str">
            <v>Multa e Mora + 10% dos juros</v>
          </cell>
          <cell r="Y406">
            <v>45828.478999999999</v>
          </cell>
          <cell r="Z406" t="str">
            <v>Multa e Mora + 10% dos juros</v>
          </cell>
          <cell r="AA406">
            <v>8365.5966960510777</v>
          </cell>
          <cell r="AB406">
            <v>5387.1504240540271</v>
          </cell>
          <cell r="AC406">
            <v>3730.914088871385</v>
          </cell>
          <cell r="AD406" t="str">
            <v>CECOB</v>
          </cell>
          <cell r="AE406" t="str">
            <v>Suspensão Da Cobrança</v>
          </cell>
          <cell r="AF406" t="str">
            <v>Maior que 12k</v>
          </cell>
          <cell r="AG406">
            <v>0</v>
          </cell>
          <cell r="AH406">
            <v>0</v>
          </cell>
          <cell r="AI406">
            <v>0</v>
          </cell>
          <cell r="AJ406" t="str">
            <v>-</v>
          </cell>
          <cell r="AK406"/>
          <cell r="AL406"/>
          <cell r="AM406"/>
          <cell r="AN406"/>
          <cell r="AO406"/>
          <cell r="AP406"/>
          <cell r="AQ406"/>
          <cell r="AR406"/>
          <cell r="AS406"/>
          <cell r="AT406"/>
          <cell r="AU406"/>
          <cell r="AV406"/>
          <cell r="AW406"/>
          <cell r="AX406"/>
          <cell r="AY406">
            <v>630.65</v>
          </cell>
          <cell r="AZ406">
            <v>1.0311877683945569E-2</v>
          </cell>
          <cell r="BA406">
            <v>1</v>
          </cell>
        </row>
        <row r="407">
          <cell r="C407">
            <v>7859</v>
          </cell>
          <cell r="D407" t="str">
            <v>A0200177-000</v>
          </cell>
          <cell r="E407"/>
          <cell r="F407"/>
          <cell r="G407" t="str">
            <v>28365966000141</v>
          </cell>
          <cell r="H407" t="str">
            <v>GONCALVES &amp; LOPES COMERCIO DE COLCHOES LTDA</v>
          </cell>
          <cell r="I407">
            <v>14769.9</v>
          </cell>
          <cell r="J407">
            <v>12658.94</v>
          </cell>
          <cell r="K407">
            <v>1546.15</v>
          </cell>
          <cell r="L407">
            <v>112.01</v>
          </cell>
          <cell r="M407">
            <v>452.8</v>
          </cell>
          <cell r="N407">
            <v>3.69</v>
          </cell>
          <cell r="O407">
            <v>1678.57</v>
          </cell>
          <cell r="P407">
            <v>43538</v>
          </cell>
          <cell r="Q407">
            <v>0</v>
          </cell>
          <cell r="R407">
            <v>88</v>
          </cell>
          <cell r="S407" t="str">
            <v>61 a 90 dias</v>
          </cell>
          <cell r="T407">
            <v>9</v>
          </cell>
          <cell r="U407">
            <v>3</v>
          </cell>
          <cell r="V407">
            <v>0</v>
          </cell>
          <cell r="W407">
            <v>43572</v>
          </cell>
          <cell r="X407" t="str">
            <v>-</v>
          </cell>
          <cell r="Y407">
            <v>14769.9</v>
          </cell>
          <cell r="Z407" t="str">
            <v>-</v>
          </cell>
          <cell r="AA407">
            <v>2689.9068245230942</v>
          </cell>
          <cell r="AB407">
            <v>1729.1946029277838</v>
          </cell>
          <cell r="AC407">
            <v>1194.6545678529728</v>
          </cell>
          <cell r="AD407" t="str">
            <v>CECOB</v>
          </cell>
          <cell r="AE407" t="str">
            <v>ACORDO EM DIA</v>
          </cell>
          <cell r="AF407" t="str">
            <v>Maior que 12k</v>
          </cell>
          <cell r="AG407">
            <v>737.21</v>
          </cell>
          <cell r="AH407">
            <v>10825.650000000001</v>
          </cell>
          <cell r="AI407">
            <v>51.604700000000008</v>
          </cell>
          <cell r="AJ407" t="str">
            <v>-</v>
          </cell>
          <cell r="AK407"/>
          <cell r="AL407"/>
          <cell r="AM407"/>
          <cell r="AN407"/>
          <cell r="AO407"/>
          <cell r="AP407"/>
          <cell r="AQ407"/>
          <cell r="AR407"/>
          <cell r="AS407"/>
          <cell r="AT407"/>
          <cell r="AU407"/>
          <cell r="AV407"/>
          <cell r="AW407"/>
          <cell r="AX407"/>
          <cell r="AY407"/>
          <cell r="AZ407"/>
          <cell r="BA407">
            <v>4</v>
          </cell>
        </row>
        <row r="408">
          <cell r="C408">
            <v>4361</v>
          </cell>
          <cell r="D408" t="str">
            <v>A0018472-000</v>
          </cell>
          <cell r="E408" t="str">
            <v>ENCAMINHADO</v>
          </cell>
          <cell r="F408"/>
          <cell r="G408" t="str">
            <v>26603052000146</v>
          </cell>
          <cell r="H408" t="str">
            <v>GREEN LASER BRASIL COMERCIO IMPORTACAO E EXPORTACAO DE SUPRIMENTOS PARA INFORMATICA LTDA</v>
          </cell>
          <cell r="I408">
            <v>32912.050000000003</v>
          </cell>
          <cell r="J408">
            <v>30064.23</v>
          </cell>
          <cell r="K408">
            <v>1599.34</v>
          </cell>
          <cell r="L408">
            <v>449.21</v>
          </cell>
          <cell r="M408">
            <v>799.27</v>
          </cell>
          <cell r="N408">
            <v>2.89</v>
          </cell>
          <cell r="O408">
            <v>10606.13</v>
          </cell>
          <cell r="P408">
            <v>43602</v>
          </cell>
          <cell r="Q408">
            <v>0</v>
          </cell>
          <cell r="R408">
            <v>45</v>
          </cell>
          <cell r="S408" t="str">
            <v>31 a 60 dias</v>
          </cell>
          <cell r="T408">
            <v>3</v>
          </cell>
          <cell r="U408">
            <v>2</v>
          </cell>
          <cell r="V408">
            <v>0</v>
          </cell>
          <cell r="W408">
            <v>43619</v>
          </cell>
          <cell r="X408" t="str">
            <v>-</v>
          </cell>
          <cell r="Y408">
            <v>32912.050000000003</v>
          </cell>
          <cell r="Z408" t="str">
            <v>-</v>
          </cell>
          <cell r="AA408">
            <v>5883.3223766534811</v>
          </cell>
          <cell r="AB408">
            <v>3728.902731243455</v>
          </cell>
          <cell r="AC408">
            <v>2525.1938602194386</v>
          </cell>
          <cell r="AD408" t="str">
            <v>Mascarello</v>
          </cell>
          <cell r="AE408" t="str">
            <v>SEM INTERESSE</v>
          </cell>
          <cell r="AF408" t="str">
            <v>Maior que 12k</v>
          </cell>
          <cell r="AG408">
            <v>0</v>
          </cell>
          <cell r="AH408">
            <v>0</v>
          </cell>
          <cell r="AI408">
            <v>0</v>
          </cell>
          <cell r="AJ408" t="str">
            <v>-</v>
          </cell>
          <cell r="AK408"/>
          <cell r="AL408"/>
          <cell r="AM408"/>
          <cell r="AN408"/>
          <cell r="AO408"/>
          <cell r="AP408"/>
          <cell r="AQ408"/>
          <cell r="AR408"/>
          <cell r="AS408"/>
          <cell r="AT408"/>
          <cell r="AU408"/>
          <cell r="AV408"/>
          <cell r="AW408"/>
          <cell r="AX408"/>
          <cell r="AY408"/>
          <cell r="AZ408"/>
          <cell r="BA408">
            <v>5</v>
          </cell>
        </row>
        <row r="409">
          <cell r="C409">
            <v>8262</v>
          </cell>
          <cell r="D409" t="str">
            <v>A0201243-000</v>
          </cell>
          <cell r="E409"/>
          <cell r="F409"/>
          <cell r="G409" t="str">
            <v>09455046000170</v>
          </cell>
          <cell r="H409" t="str">
            <v>GRUPO ADAPTA DE PUBLICIDADE E SOLUCOES EM T I EIRELI</v>
          </cell>
          <cell r="I409">
            <v>10656.8</v>
          </cell>
          <cell r="J409">
            <v>9197.32</v>
          </cell>
          <cell r="K409">
            <v>1128.6600000000001</v>
          </cell>
          <cell r="L409">
            <v>74.28</v>
          </cell>
          <cell r="M409">
            <v>256.54000000000002</v>
          </cell>
          <cell r="N409">
            <v>3.89</v>
          </cell>
          <cell r="O409">
            <v>1127.74</v>
          </cell>
          <cell r="P409">
            <v>43515</v>
          </cell>
          <cell r="Q409">
            <v>0</v>
          </cell>
          <cell r="R409">
            <v>76</v>
          </cell>
          <cell r="S409" t="str">
            <v>61 a 90 dias</v>
          </cell>
          <cell r="T409">
            <v>10</v>
          </cell>
          <cell r="U409">
            <v>3</v>
          </cell>
          <cell r="V409">
            <v>0</v>
          </cell>
          <cell r="W409">
            <v>43550</v>
          </cell>
          <cell r="X409" t="str">
            <v>-</v>
          </cell>
          <cell r="Y409">
            <v>10656.8</v>
          </cell>
          <cell r="Z409" t="str">
            <v>-</v>
          </cell>
          <cell r="AA409">
            <v>1949.790526630939</v>
          </cell>
          <cell r="AB409">
            <v>1257.7746070124538</v>
          </cell>
          <cell r="AC409">
            <v>873.19352895544057</v>
          </cell>
          <cell r="AD409" t="str">
            <v>CECOB</v>
          </cell>
          <cell r="AE409" t="str">
            <v>AJUIZAR</v>
          </cell>
          <cell r="AF409" t="str">
            <v>Menor que 12k</v>
          </cell>
          <cell r="AG409">
            <v>5561.6</v>
          </cell>
          <cell r="AH409">
            <v>11000</v>
          </cell>
          <cell r="AI409">
            <v>389.31200000000001</v>
          </cell>
          <cell r="AJ409" t="str">
            <v>-</v>
          </cell>
          <cell r="AK409"/>
          <cell r="AL409"/>
          <cell r="AM409"/>
          <cell r="AN409"/>
          <cell r="AO409"/>
          <cell r="AP409"/>
          <cell r="AQ409"/>
          <cell r="AR409"/>
          <cell r="AS409"/>
          <cell r="AT409"/>
          <cell r="AU409"/>
          <cell r="AV409"/>
          <cell r="AW409"/>
          <cell r="AX409"/>
          <cell r="AY409"/>
          <cell r="AZ409"/>
          <cell r="BA409">
            <v>5</v>
          </cell>
        </row>
        <row r="410">
          <cell r="C410">
            <v>6003</v>
          </cell>
          <cell r="D410" t="str">
            <v>A0187653-000</v>
          </cell>
          <cell r="E410"/>
          <cell r="F410"/>
          <cell r="G410" t="str">
            <v>18532632000161</v>
          </cell>
          <cell r="H410" t="str">
            <v>GT PRO LIMPEZA E CONSERVACAO LTDA</v>
          </cell>
          <cell r="I410">
            <v>7594.37</v>
          </cell>
          <cell r="J410">
            <v>6355.69</v>
          </cell>
          <cell r="K410">
            <v>898.56</v>
          </cell>
          <cell r="L410">
            <v>69.150000000000006</v>
          </cell>
          <cell r="M410">
            <v>270.97000000000003</v>
          </cell>
          <cell r="N410">
            <v>3.89</v>
          </cell>
          <cell r="O410">
            <v>779.31</v>
          </cell>
          <cell r="P410">
            <v>43458</v>
          </cell>
          <cell r="Q410">
            <v>0</v>
          </cell>
          <cell r="R410">
            <v>99</v>
          </cell>
          <cell r="S410" t="str">
            <v>91 a 120 dias</v>
          </cell>
          <cell r="T410">
            <v>10</v>
          </cell>
          <cell r="U410">
            <v>4</v>
          </cell>
          <cell r="V410">
            <v>0</v>
          </cell>
          <cell r="W410">
            <v>43493</v>
          </cell>
          <cell r="X410" t="str">
            <v>Multa e Mora + 10% dos juros</v>
          </cell>
          <cell r="Y410">
            <v>7164.3939999999993</v>
          </cell>
          <cell r="Z410" t="str">
            <v>Multa e Mora</v>
          </cell>
          <cell r="AA410">
            <v>1327.252827097486</v>
          </cell>
          <cell r="AB410">
            <v>856.18679555965139</v>
          </cell>
          <cell r="AC410" t="str">
            <v>-</v>
          </cell>
          <cell r="AD410" t="str">
            <v>CECOB</v>
          </cell>
          <cell r="AE410" t="str">
            <v>AJUIZAR</v>
          </cell>
          <cell r="AF410" t="str">
            <v>Menor que 12k</v>
          </cell>
          <cell r="AG410">
            <v>3500</v>
          </cell>
          <cell r="AH410">
            <v>10000</v>
          </cell>
          <cell r="AI410">
            <v>315</v>
          </cell>
          <cell r="AJ410" t="str">
            <v>-</v>
          </cell>
          <cell r="AK410"/>
          <cell r="AL410"/>
          <cell r="AM410"/>
          <cell r="AN410"/>
          <cell r="AO410"/>
          <cell r="AP410"/>
          <cell r="AQ410"/>
          <cell r="AR410"/>
          <cell r="AS410"/>
          <cell r="AT410"/>
          <cell r="AU410"/>
          <cell r="AV410"/>
          <cell r="AW410"/>
          <cell r="AX410"/>
          <cell r="AY410"/>
          <cell r="AZ410"/>
          <cell r="BA410">
            <v>5</v>
          </cell>
        </row>
        <row r="411">
          <cell r="C411">
            <v>19686</v>
          </cell>
          <cell r="D411" t="str">
            <v>A0299934-000</v>
          </cell>
          <cell r="E411"/>
          <cell r="F411"/>
          <cell r="G411" t="str">
            <v>21170416000128</v>
          </cell>
          <cell r="H411" t="str">
            <v>H DOUGLAS LIMEIRA DA SILVA OLIVEIRA</v>
          </cell>
          <cell r="I411">
            <v>22992.75</v>
          </cell>
          <cell r="J411">
            <v>21408.34</v>
          </cell>
          <cell r="K411">
            <v>1386.67</v>
          </cell>
          <cell r="L411">
            <v>71.92</v>
          </cell>
          <cell r="M411">
            <v>125.82</v>
          </cell>
          <cell r="N411">
            <v>2.4900000000000002</v>
          </cell>
          <cell r="O411">
            <v>1734.97</v>
          </cell>
          <cell r="P411">
            <v>43692</v>
          </cell>
          <cell r="Q411">
            <v>47</v>
          </cell>
          <cell r="R411">
            <v>47</v>
          </cell>
          <cell r="S411" t="str">
            <v>31 a 60 dias</v>
          </cell>
          <cell r="T411">
            <v>15</v>
          </cell>
          <cell r="U411">
            <v>2</v>
          </cell>
          <cell r="V411">
            <v>0</v>
          </cell>
          <cell r="W411">
            <v>43707</v>
          </cell>
          <cell r="X411" t="str">
            <v>-</v>
          </cell>
          <cell r="Y411">
            <v>22992.75</v>
          </cell>
          <cell r="Z411" t="str">
            <v>-</v>
          </cell>
          <cell r="AA411">
            <v>4071.5554121315317</v>
          </cell>
          <cell r="AB411">
            <v>2561.9727214795248</v>
          </cell>
          <cell r="AC411">
            <v>1717.0954100998445</v>
          </cell>
          <cell r="AD411" t="str">
            <v>CECOB</v>
          </cell>
          <cell r="AE411" t="str">
            <v>SEM RETORNO DO CONTATO</v>
          </cell>
          <cell r="AF411" t="str">
            <v>Maior que 12k</v>
          </cell>
          <cell r="AG411">
            <v>0</v>
          </cell>
          <cell r="AH411">
            <v>0</v>
          </cell>
          <cell r="AI411">
            <v>0</v>
          </cell>
          <cell r="AJ411" t="str">
            <v>-</v>
          </cell>
          <cell r="AK411"/>
          <cell r="AL411"/>
          <cell r="AM411"/>
          <cell r="AN411"/>
          <cell r="AO411"/>
          <cell r="AP411"/>
          <cell r="AQ411"/>
          <cell r="AR411"/>
          <cell r="AS411"/>
          <cell r="AT411"/>
          <cell r="AU411"/>
          <cell r="AV411"/>
          <cell r="AW411"/>
          <cell r="AX411"/>
          <cell r="AY411"/>
          <cell r="AZ411"/>
          <cell r="BA411">
            <v>7</v>
          </cell>
        </row>
        <row r="412">
          <cell r="C412">
            <v>10568</v>
          </cell>
          <cell r="D412" t="str">
            <v>A0211056-000</v>
          </cell>
          <cell r="E412"/>
          <cell r="F412"/>
          <cell r="G412" t="str">
            <v>15299770000154</v>
          </cell>
          <cell r="H412" t="str">
            <v>H M BENJO</v>
          </cell>
          <cell r="I412">
            <v>11298.66</v>
          </cell>
          <cell r="J412">
            <v>9889.57</v>
          </cell>
          <cell r="K412">
            <v>1121.19</v>
          </cell>
          <cell r="L412">
            <v>72.36</v>
          </cell>
          <cell r="M412">
            <v>215.54</v>
          </cell>
          <cell r="N412">
            <v>3.69</v>
          </cell>
          <cell r="O412">
            <v>1110.0899999999999</v>
          </cell>
          <cell r="P412">
            <v>43521</v>
          </cell>
          <cell r="Q412">
            <v>0</v>
          </cell>
          <cell r="R412">
            <v>70</v>
          </cell>
          <cell r="S412" t="str">
            <v>61 a 90 dias</v>
          </cell>
          <cell r="T412">
            <v>11</v>
          </cell>
          <cell r="U412">
            <v>3</v>
          </cell>
          <cell r="V412">
            <v>0</v>
          </cell>
          <cell r="W412">
            <v>43552</v>
          </cell>
          <cell r="X412" t="str">
            <v>-</v>
          </cell>
          <cell r="Y412">
            <v>11298.66</v>
          </cell>
          <cell r="Z412" t="str">
            <v>-</v>
          </cell>
          <cell r="AA412">
            <v>2057.7216258719495</v>
          </cell>
          <cell r="AB412">
            <v>1322.7971680455544</v>
          </cell>
          <cell r="AC412">
            <v>913.8853871466747</v>
          </cell>
          <cell r="AD412" t="str">
            <v>CECOB</v>
          </cell>
          <cell r="AE412" t="str">
            <v>SEM INTERESSE (EM NEGOCIAÇÃO)</v>
          </cell>
          <cell r="AF412" t="str">
            <v>Menor que 12k</v>
          </cell>
          <cell r="AG412">
            <v>0</v>
          </cell>
          <cell r="AH412">
            <v>0</v>
          </cell>
          <cell r="AI412">
            <v>0</v>
          </cell>
          <cell r="AJ412" t="str">
            <v>-</v>
          </cell>
          <cell r="AK412"/>
          <cell r="AL412"/>
          <cell r="AM412"/>
          <cell r="AN412"/>
          <cell r="AO412"/>
          <cell r="AP412"/>
          <cell r="AQ412"/>
          <cell r="AR412"/>
          <cell r="AS412"/>
          <cell r="AT412"/>
          <cell r="AU412"/>
          <cell r="AV412"/>
          <cell r="AW412"/>
          <cell r="AX412"/>
          <cell r="AY412"/>
          <cell r="AZ412"/>
          <cell r="BA412">
            <v>6</v>
          </cell>
        </row>
        <row r="413">
          <cell r="C413">
            <v>2311</v>
          </cell>
          <cell r="D413" t="str">
            <v>A0004553-000</v>
          </cell>
          <cell r="E413" t="str">
            <v>SIM</v>
          </cell>
          <cell r="F413"/>
          <cell r="G413" t="str">
            <v>11633825000160</v>
          </cell>
          <cell r="H413" t="str">
            <v>HAIR BUSINESS SERVICOS LTDA</v>
          </cell>
          <cell r="I413">
            <v>11817.16</v>
          </cell>
          <cell r="J413">
            <v>9184.4</v>
          </cell>
          <cell r="K413">
            <v>1756.51</v>
          </cell>
          <cell r="L413">
            <v>116.01</v>
          </cell>
          <cell r="M413">
            <v>760.24</v>
          </cell>
          <cell r="N413">
            <v>4.49</v>
          </cell>
          <cell r="O413">
            <v>1160.1400000000001</v>
          </cell>
          <cell r="P413">
            <v>43325</v>
          </cell>
          <cell r="Q413">
            <v>0</v>
          </cell>
          <cell r="R413">
            <v>128</v>
          </cell>
          <cell r="S413" t="str">
            <v>121 a 150 dias</v>
          </cell>
          <cell r="T413">
            <v>10</v>
          </cell>
          <cell r="U413">
            <v>5</v>
          </cell>
          <cell r="V413">
            <v>0</v>
          </cell>
          <cell r="W413">
            <v>43360</v>
          </cell>
          <cell r="X413" t="str">
            <v>Multa e Mora + 10% dos juros</v>
          </cell>
          <cell r="Y413">
            <v>10765.259</v>
          </cell>
          <cell r="Z413" t="str">
            <v>Multa e Mora</v>
          </cell>
          <cell r="AA413">
            <v>2029.4014884983833</v>
          </cell>
          <cell r="AB413">
            <v>1322.6333180613196</v>
          </cell>
          <cell r="AC413">
            <v>931.38439854412798</v>
          </cell>
          <cell r="AD413" t="str">
            <v>CECOB</v>
          </cell>
          <cell r="AE413" t="str">
            <v>AJUIZAR</v>
          </cell>
          <cell r="AF413" t="str">
            <v>Menor que 12k</v>
          </cell>
          <cell r="AG413">
            <v>0</v>
          </cell>
          <cell r="AH413">
            <v>0</v>
          </cell>
          <cell r="AI413">
            <v>0</v>
          </cell>
          <cell r="AJ413" t="str">
            <v>-</v>
          </cell>
          <cell r="AK413"/>
          <cell r="AL413"/>
          <cell r="AM413"/>
          <cell r="AN413"/>
          <cell r="AO413"/>
          <cell r="AP413"/>
          <cell r="AQ413"/>
          <cell r="AR413"/>
          <cell r="AS413"/>
          <cell r="AT413"/>
          <cell r="AU413"/>
          <cell r="AV413"/>
          <cell r="AW413"/>
          <cell r="AX413"/>
          <cell r="AY413"/>
          <cell r="AZ413"/>
          <cell r="BA413">
            <v>3</v>
          </cell>
        </row>
        <row r="414">
          <cell r="C414">
            <v>2750</v>
          </cell>
          <cell r="D414" t="str">
            <v>A0006256-000</v>
          </cell>
          <cell r="E414"/>
          <cell r="F414"/>
          <cell r="G414" t="str">
            <v>20896802000139</v>
          </cell>
          <cell r="H414" t="str">
            <v>HAMLET AMORIM MUNIZ DE MEDEIROS MEI</v>
          </cell>
          <cell r="I414">
            <v>4680.6499999999996</v>
          </cell>
          <cell r="J414">
            <v>3603.72</v>
          </cell>
          <cell r="K414">
            <v>413.4</v>
          </cell>
          <cell r="L414">
            <v>80.34</v>
          </cell>
          <cell r="M414">
            <v>583.19000000000005</v>
          </cell>
          <cell r="N414">
            <v>4.49</v>
          </cell>
          <cell r="O414">
            <v>1004.28</v>
          </cell>
          <cell r="P414">
            <v>43332</v>
          </cell>
          <cell r="Q414">
            <v>0</v>
          </cell>
          <cell r="R414">
            <v>121</v>
          </cell>
          <cell r="S414" t="str">
            <v>121 a 150 dias</v>
          </cell>
          <cell r="T414">
            <v>4</v>
          </cell>
          <cell r="U414">
            <v>4</v>
          </cell>
          <cell r="V414">
            <v>0</v>
          </cell>
          <cell r="W414"/>
          <cell r="X414" t="str">
            <v>Multa e Mora + 10% dos juros</v>
          </cell>
          <cell r="Y414">
            <v>3975.7799999999997</v>
          </cell>
          <cell r="Z414" t="str">
            <v>Multa e Mora</v>
          </cell>
          <cell r="AA414">
            <v>745.12534217689608</v>
          </cell>
          <cell r="AB414" t="str">
            <v>-</v>
          </cell>
          <cell r="AC414" t="str">
            <v>-</v>
          </cell>
          <cell r="AD414" t="str">
            <v>CECOB</v>
          </cell>
          <cell r="AE414" t="str">
            <v>Envio de Sms</v>
          </cell>
          <cell r="AF414" t="str">
            <v>Menor que 12k</v>
          </cell>
          <cell r="AG414">
            <v>0</v>
          </cell>
          <cell r="AH414">
            <v>0</v>
          </cell>
          <cell r="AI414">
            <v>0</v>
          </cell>
          <cell r="AJ414" t="str">
            <v>-</v>
          </cell>
          <cell r="AK414"/>
          <cell r="AL414"/>
          <cell r="AM414"/>
          <cell r="AN414"/>
          <cell r="AO414"/>
          <cell r="AP414"/>
          <cell r="AQ414"/>
          <cell r="AR414"/>
          <cell r="AS414"/>
          <cell r="AT414"/>
          <cell r="AU414"/>
          <cell r="AV414"/>
          <cell r="AW414"/>
          <cell r="AX414"/>
          <cell r="AY414"/>
          <cell r="AZ414"/>
          <cell r="BA414">
            <v>4</v>
          </cell>
        </row>
        <row r="415">
          <cell r="C415">
            <v>12232</v>
          </cell>
          <cell r="D415" t="str">
            <v>A0227543-000</v>
          </cell>
          <cell r="E415"/>
          <cell r="F415"/>
          <cell r="G415" t="str">
            <v>14905924000141</v>
          </cell>
          <cell r="H415" t="str">
            <v>HEGEL FERREIRA DE CARVALHO MEI</v>
          </cell>
          <cell r="I415">
            <v>3885.55</v>
          </cell>
          <cell r="J415">
            <v>2736.03</v>
          </cell>
          <cell r="K415">
            <v>1008.4</v>
          </cell>
          <cell r="L415">
            <v>36.15</v>
          </cell>
          <cell r="M415">
            <v>104.97</v>
          </cell>
          <cell r="N415">
            <v>4.49</v>
          </cell>
          <cell r="O415">
            <v>567.45000000000005</v>
          </cell>
          <cell r="P415">
            <v>43675</v>
          </cell>
          <cell r="Q415">
            <v>0</v>
          </cell>
          <cell r="R415">
            <v>64</v>
          </cell>
          <cell r="S415" t="str">
            <v>61 a 90 dias</v>
          </cell>
          <cell r="T415">
            <v>7</v>
          </cell>
          <cell r="U415">
            <v>3</v>
          </cell>
          <cell r="V415">
            <v>0</v>
          </cell>
          <cell r="W415">
            <v>43713</v>
          </cell>
          <cell r="X415" t="str">
            <v>-</v>
          </cell>
          <cell r="Y415">
            <v>3885.55</v>
          </cell>
          <cell r="Z415" t="str">
            <v>-</v>
          </cell>
          <cell r="AA415">
            <v>720.72075847757571</v>
          </cell>
          <cell r="AB415" t="str">
            <v>-</v>
          </cell>
          <cell r="AC415" t="str">
            <v>-</v>
          </cell>
          <cell r="AD415" t="str">
            <v>CECOB</v>
          </cell>
          <cell r="AE415" t="str">
            <v>ACORDO EM ESPERA</v>
          </cell>
          <cell r="AF415" t="str">
            <v>Menor que 12k</v>
          </cell>
          <cell r="AG415">
            <v>0</v>
          </cell>
          <cell r="AH415">
            <v>0</v>
          </cell>
          <cell r="AI415">
            <v>0</v>
          </cell>
          <cell r="AJ415" t="str">
            <v>-</v>
          </cell>
          <cell r="AK415"/>
          <cell r="AL415"/>
          <cell r="AM415"/>
          <cell r="AN415"/>
          <cell r="AO415"/>
          <cell r="AP415"/>
          <cell r="AQ415"/>
          <cell r="AR415"/>
          <cell r="AS415"/>
          <cell r="AT415"/>
          <cell r="AU415"/>
          <cell r="AV415"/>
          <cell r="AW415"/>
          <cell r="AX415"/>
          <cell r="AY415"/>
          <cell r="AZ415"/>
          <cell r="BA415">
            <v>4</v>
          </cell>
        </row>
        <row r="416">
          <cell r="C416">
            <v>490</v>
          </cell>
          <cell r="D416" t="str">
            <v>05036140-000</v>
          </cell>
          <cell r="E416" t="str">
            <v>SIM</v>
          </cell>
          <cell r="F416"/>
          <cell r="G416" t="str">
            <v>25010544000165</v>
          </cell>
          <cell r="H416" t="str">
            <v>HELENI XAVIER DE ALMEIDA FRANKOWIAK ME</v>
          </cell>
          <cell r="I416">
            <v>8600.5400000000009</v>
          </cell>
          <cell r="J416">
            <v>4954.75</v>
          </cell>
          <cell r="K416">
            <v>1296.8800000000001</v>
          </cell>
          <cell r="L416">
            <v>125.03</v>
          </cell>
          <cell r="M416">
            <v>2223.88</v>
          </cell>
          <cell r="N416">
            <v>4.09</v>
          </cell>
          <cell r="O416">
            <v>568.33000000000004</v>
          </cell>
          <cell r="P416">
            <v>43069</v>
          </cell>
          <cell r="Q416">
            <v>0</v>
          </cell>
          <cell r="R416">
            <v>328</v>
          </cell>
          <cell r="S416" t="str">
            <v>181 a 360 dias</v>
          </cell>
          <cell r="T416">
            <v>11</v>
          </cell>
          <cell r="U416">
            <v>11</v>
          </cell>
          <cell r="V416">
            <v>0</v>
          </cell>
          <cell r="W416">
            <v>43111</v>
          </cell>
          <cell r="X416" t="str">
            <v>Multa e Mora + 10% dos juros</v>
          </cell>
          <cell r="Y416">
            <v>6121.942</v>
          </cell>
          <cell r="Z416" t="str">
            <v>Multa e Mora + 10% dos juros</v>
          </cell>
          <cell r="AA416">
            <v>1125.2351329518999</v>
          </cell>
          <cell r="AB416">
            <v>728.37493113907465</v>
          </cell>
          <cell r="AC416" t="str">
            <v>-</v>
          </cell>
          <cell r="AD416" t="str">
            <v>CECOB</v>
          </cell>
          <cell r="AE416" t="str">
            <v>Suspensão Da Cobrança</v>
          </cell>
          <cell r="AF416" t="str">
            <v>Menor que 12k</v>
          </cell>
          <cell r="AG416">
            <v>0</v>
          </cell>
          <cell r="AH416">
            <v>0</v>
          </cell>
          <cell r="AI416">
            <v>0</v>
          </cell>
          <cell r="AJ416" t="str">
            <v>-</v>
          </cell>
          <cell r="AK416"/>
          <cell r="AL416"/>
          <cell r="AM416"/>
          <cell r="AN416"/>
          <cell r="AO416"/>
          <cell r="AP416"/>
          <cell r="AQ416"/>
          <cell r="AR416"/>
          <cell r="AS416"/>
          <cell r="AT416"/>
          <cell r="AU416"/>
          <cell r="AV416"/>
          <cell r="AW416"/>
          <cell r="AX416"/>
          <cell r="AY416">
            <v>147.58000000000001</v>
          </cell>
          <cell r="AZ416">
            <v>1.7159387666355833E-2</v>
          </cell>
          <cell r="BA416">
            <v>1</v>
          </cell>
        </row>
        <row r="417">
          <cell r="C417">
            <v>8144</v>
          </cell>
          <cell r="D417" t="str">
            <v>A0200409-000</v>
          </cell>
          <cell r="E417"/>
          <cell r="F417"/>
          <cell r="G417" t="str">
            <v>14737659000130</v>
          </cell>
          <cell r="H417" t="str">
            <v>HELENO RABELO NUNES JUNIOR ELETRONICOS</v>
          </cell>
          <cell r="I417">
            <v>16019.04</v>
          </cell>
          <cell r="J417">
            <v>14141.37</v>
          </cell>
          <cell r="K417">
            <v>1542.73</v>
          </cell>
          <cell r="L417">
            <v>76.400000000000006</v>
          </cell>
          <cell r="M417">
            <v>258.54000000000002</v>
          </cell>
          <cell r="N417">
            <v>3.99</v>
          </cell>
          <cell r="O417">
            <v>1742.63</v>
          </cell>
          <cell r="P417">
            <v>43530</v>
          </cell>
          <cell r="Q417">
            <v>0</v>
          </cell>
          <cell r="R417">
            <v>61</v>
          </cell>
          <cell r="S417" t="str">
            <v>61 a 90 dias</v>
          </cell>
          <cell r="T417">
            <v>10</v>
          </cell>
          <cell r="U417">
            <v>2</v>
          </cell>
          <cell r="V417">
            <v>0</v>
          </cell>
          <cell r="W417">
            <v>43571</v>
          </cell>
          <cell r="X417" t="str">
            <v>-</v>
          </cell>
          <cell r="Y417">
            <v>16019.04</v>
          </cell>
          <cell r="Z417" t="str">
            <v>-</v>
          </cell>
          <cell r="AA417">
            <v>2937.6168846270002</v>
          </cell>
          <cell r="AB417">
            <v>1898.2782074946579</v>
          </cell>
          <cell r="AC417">
            <v>1321.030914273613</v>
          </cell>
          <cell r="AD417" t="str">
            <v>Mascarello</v>
          </cell>
          <cell r="AE417" t="str">
            <v>AGENDAMENTO</v>
          </cell>
          <cell r="AF417" t="str">
            <v>Maior que 12k</v>
          </cell>
          <cell r="AG417">
            <v>1100</v>
          </cell>
          <cell r="AH417">
            <v>24200</v>
          </cell>
          <cell r="AI417">
            <v>310</v>
          </cell>
          <cell r="AJ417" t="str">
            <v>-</v>
          </cell>
          <cell r="AK417"/>
          <cell r="AL417"/>
          <cell r="AM417"/>
          <cell r="AN417"/>
          <cell r="AO417"/>
          <cell r="AP417"/>
          <cell r="AQ417"/>
          <cell r="AR417"/>
          <cell r="AS417"/>
          <cell r="AT417"/>
          <cell r="AU417"/>
          <cell r="AV417"/>
          <cell r="AW417"/>
          <cell r="AX417"/>
          <cell r="AY417"/>
          <cell r="AZ417"/>
          <cell r="BA417">
            <v>5</v>
          </cell>
        </row>
        <row r="418">
          <cell r="C418">
            <v>10293</v>
          </cell>
          <cell r="D418" t="str">
            <v>A0211701-000</v>
          </cell>
          <cell r="E418"/>
          <cell r="F418"/>
          <cell r="G418" t="str">
            <v>27849953000185</v>
          </cell>
          <cell r="H418" t="str">
            <v>HELP ONLINE SERVICOS DE TECNOLOGIA DA INFORMACAO EIRELI</v>
          </cell>
          <cell r="I418">
            <v>9380.7199999999993</v>
          </cell>
          <cell r="J418">
            <v>8177.6</v>
          </cell>
          <cell r="K418">
            <v>889.79</v>
          </cell>
          <cell r="L418">
            <v>88.29</v>
          </cell>
          <cell r="M418">
            <v>225.04</v>
          </cell>
          <cell r="N418">
            <v>4.09</v>
          </cell>
          <cell r="O418">
            <v>1367</v>
          </cell>
          <cell r="P418">
            <v>43647</v>
          </cell>
          <cell r="Q418">
            <v>0</v>
          </cell>
          <cell r="R418">
            <v>64</v>
          </cell>
          <cell r="S418" t="str">
            <v>61 a 90 dias</v>
          </cell>
          <cell r="T418">
            <v>7</v>
          </cell>
          <cell r="U418">
            <v>3</v>
          </cell>
          <cell r="V418">
            <v>0</v>
          </cell>
          <cell r="W418">
            <v>43679</v>
          </cell>
          <cell r="X418" t="str">
            <v>-</v>
          </cell>
          <cell r="Y418">
            <v>9380.7199999999993</v>
          </cell>
          <cell r="Z418" t="str">
            <v>-</v>
          </cell>
          <cell r="AA418">
            <v>1724.2103431206219</v>
          </cell>
          <cell r="AB418">
            <v>1116.0970300004378</v>
          </cell>
          <cell r="AC418">
            <v>778.56418348045065</v>
          </cell>
          <cell r="AD418" t="str">
            <v>CECOB</v>
          </cell>
          <cell r="AE418" t="str">
            <v>Envio de Sms</v>
          </cell>
          <cell r="AF418" t="str">
            <v>Menor que 12k</v>
          </cell>
          <cell r="AG418">
            <v>0</v>
          </cell>
          <cell r="AH418">
            <v>0</v>
          </cell>
          <cell r="AI418">
            <v>0</v>
          </cell>
          <cell r="AJ418" t="str">
            <v>-</v>
          </cell>
          <cell r="AK418"/>
          <cell r="AL418"/>
          <cell r="AM418"/>
          <cell r="AN418"/>
          <cell r="AO418"/>
          <cell r="AP418"/>
          <cell r="AQ418"/>
          <cell r="AR418"/>
          <cell r="AS418"/>
          <cell r="AT418"/>
          <cell r="AU418"/>
          <cell r="AV418"/>
          <cell r="AW418"/>
          <cell r="AX418"/>
          <cell r="AY418"/>
          <cell r="AZ418"/>
          <cell r="BA418">
            <v>5</v>
          </cell>
        </row>
        <row r="419">
          <cell r="C419">
            <v>969</v>
          </cell>
          <cell r="D419" t="str">
            <v>05065846-000</v>
          </cell>
          <cell r="E419"/>
          <cell r="F419"/>
          <cell r="G419" t="str">
            <v>11002784000103</v>
          </cell>
          <cell r="H419" t="str">
            <v>HENRIQUE ALVES OLIVEIRA ME</v>
          </cell>
          <cell r="I419">
            <v>8321.2000000000007</v>
          </cell>
          <cell r="J419">
            <v>7073.29</v>
          </cell>
          <cell r="K419">
            <v>1028.8699999999999</v>
          </cell>
          <cell r="L419">
            <v>41.49</v>
          </cell>
          <cell r="M419">
            <v>177.55</v>
          </cell>
          <cell r="N419">
            <v>4.49</v>
          </cell>
          <cell r="O419">
            <v>691.46</v>
          </cell>
          <cell r="P419">
            <v>43441</v>
          </cell>
          <cell r="Q419">
            <v>0</v>
          </cell>
          <cell r="R419">
            <v>75</v>
          </cell>
          <cell r="S419" t="str">
            <v>61 a 90 dias</v>
          </cell>
          <cell r="T419">
            <v>14</v>
          </cell>
          <cell r="U419">
            <v>3</v>
          </cell>
          <cell r="V419">
            <v>1</v>
          </cell>
          <cell r="W419">
            <v>43475</v>
          </cell>
          <cell r="X419" t="str">
            <v>-</v>
          </cell>
          <cell r="Y419">
            <v>8321.2000000000007</v>
          </cell>
          <cell r="Z419" t="str">
            <v>-</v>
          </cell>
          <cell r="AA419">
            <v>1543.4781627938396</v>
          </cell>
          <cell r="AB419">
            <v>1005.9397587816603</v>
          </cell>
          <cell r="AC419">
            <v>708.37214246030715</v>
          </cell>
          <cell r="AD419" t="str">
            <v>CECOB</v>
          </cell>
          <cell r="AE419" t="str">
            <v>SEM RETORNO DO CONTATO</v>
          </cell>
          <cell r="AF419" t="str">
            <v>Menor que 12k</v>
          </cell>
          <cell r="AG419">
            <v>0</v>
          </cell>
          <cell r="AH419">
            <v>0</v>
          </cell>
          <cell r="AI419">
            <v>0</v>
          </cell>
          <cell r="AJ419" t="str">
            <v>-</v>
          </cell>
          <cell r="AK419"/>
          <cell r="AL419"/>
          <cell r="AM419"/>
          <cell r="AN419"/>
          <cell r="AO419"/>
          <cell r="AP419"/>
          <cell r="AQ419"/>
          <cell r="AR419"/>
          <cell r="AS419"/>
          <cell r="AT419"/>
          <cell r="AU419"/>
          <cell r="AV419"/>
          <cell r="AW419"/>
          <cell r="AX419"/>
          <cell r="AY419"/>
          <cell r="AZ419"/>
          <cell r="BA419">
            <v>5</v>
          </cell>
        </row>
        <row r="420">
          <cell r="C420">
            <v>16952</v>
          </cell>
          <cell r="D420" t="str">
            <v>A0268645-000</v>
          </cell>
          <cell r="E420"/>
          <cell r="F420"/>
          <cell r="G420" t="str">
            <v>21703849000100</v>
          </cell>
          <cell r="H420" t="str">
            <v>HENRIQUE CESAR DA SILVA ANDRADE MEI</v>
          </cell>
          <cell r="I420">
            <v>6258.23</v>
          </cell>
          <cell r="J420">
            <v>5286.03</v>
          </cell>
          <cell r="K420">
            <v>879.52</v>
          </cell>
          <cell r="L420">
            <v>27.29</v>
          </cell>
          <cell r="M420">
            <v>65.39</v>
          </cell>
          <cell r="N420">
            <v>5.39</v>
          </cell>
          <cell r="O420">
            <v>635.87</v>
          </cell>
          <cell r="P420">
            <v>43642</v>
          </cell>
          <cell r="Q420">
            <v>40</v>
          </cell>
          <cell r="R420">
            <v>40</v>
          </cell>
          <cell r="S420" t="str">
            <v>31 a 60 dias</v>
          </cell>
          <cell r="T420">
            <v>12</v>
          </cell>
          <cell r="U420">
            <v>2</v>
          </cell>
          <cell r="V420">
            <v>0</v>
          </cell>
          <cell r="W420">
            <v>43670</v>
          </cell>
          <cell r="X420" t="str">
            <v>-</v>
          </cell>
          <cell r="Y420">
            <v>6258.23</v>
          </cell>
          <cell r="Z420" t="str">
            <v>-</v>
          </cell>
          <cell r="AA420">
            <v>1184.5537266323317</v>
          </cell>
          <cell r="AB420">
            <v>783.65151187216838</v>
          </cell>
          <cell r="AC420" t="str">
            <v>-</v>
          </cell>
          <cell r="AD420" t="str">
            <v>Mascarello</v>
          </cell>
          <cell r="AE420" t="str">
            <v>SEM INTERESSE</v>
          </cell>
          <cell r="AF420" t="str">
            <v>Menor que 12k</v>
          </cell>
          <cell r="AG420">
            <v>0</v>
          </cell>
          <cell r="AH420">
            <v>0</v>
          </cell>
          <cell r="AI420">
            <v>0</v>
          </cell>
          <cell r="AJ420" t="str">
            <v>-</v>
          </cell>
          <cell r="AK420"/>
          <cell r="AL420"/>
          <cell r="AM420"/>
          <cell r="AN420"/>
          <cell r="AO420"/>
          <cell r="AP420"/>
          <cell r="AQ420"/>
          <cell r="AR420"/>
          <cell r="AS420"/>
          <cell r="AT420"/>
          <cell r="AU420"/>
          <cell r="AV420"/>
          <cell r="AW420"/>
          <cell r="AX420"/>
          <cell r="AY420"/>
          <cell r="AZ420"/>
          <cell r="BA420">
            <v>7</v>
          </cell>
        </row>
        <row r="421">
          <cell r="C421">
            <v>12732</v>
          </cell>
          <cell r="D421" t="str">
            <v>A0234775-000</v>
          </cell>
          <cell r="E421" t="str">
            <v>SUSPENSO</v>
          </cell>
          <cell r="F421"/>
          <cell r="G421" t="str">
            <v>12965605000104</v>
          </cell>
          <cell r="H421" t="str">
            <v>HENRIQUE DEMETERKO SILVEIRA</v>
          </cell>
          <cell r="I421">
            <v>27635.86</v>
          </cell>
          <cell r="J421">
            <v>25755.06</v>
          </cell>
          <cell r="K421">
            <v>1598.53</v>
          </cell>
          <cell r="L421">
            <v>101.51</v>
          </cell>
          <cell r="M421">
            <v>180.76</v>
          </cell>
          <cell r="N421">
            <v>3.09</v>
          </cell>
          <cell r="O421">
            <v>4793.07</v>
          </cell>
          <cell r="P421">
            <v>43563</v>
          </cell>
          <cell r="Q421">
            <v>28</v>
          </cell>
          <cell r="R421">
            <v>28</v>
          </cell>
          <cell r="S421" t="str">
            <v>1 a 30 dias</v>
          </cell>
          <cell r="T421">
            <v>6</v>
          </cell>
          <cell r="U421">
            <v>1</v>
          </cell>
          <cell r="V421">
            <v>0</v>
          </cell>
          <cell r="W421">
            <v>43581</v>
          </cell>
          <cell r="X421" t="str">
            <v>-</v>
          </cell>
          <cell r="Y421">
            <v>27635.86</v>
          </cell>
          <cell r="Z421" t="str">
            <v>-</v>
          </cell>
          <cell r="AA421">
            <v>4963.3705099302442</v>
          </cell>
          <cell r="AB421">
            <v>3157.1091262739646</v>
          </cell>
          <cell r="AC421">
            <v>2148.8793271177606</v>
          </cell>
          <cell r="AD421" t="str">
            <v>Mascarello</v>
          </cell>
          <cell r="AE421" t="str">
            <v>SEM INTERESSE</v>
          </cell>
          <cell r="AF421" t="str">
            <v>Maior que 12k</v>
          </cell>
          <cell r="AG421">
            <v>0</v>
          </cell>
          <cell r="AH421">
            <v>0</v>
          </cell>
          <cell r="AI421">
            <v>0</v>
          </cell>
          <cell r="AJ421" t="str">
            <v>-</v>
          </cell>
          <cell r="AK421"/>
          <cell r="AL421"/>
          <cell r="AM421"/>
          <cell r="AN421"/>
          <cell r="AO421"/>
          <cell r="AP421"/>
          <cell r="AQ421"/>
          <cell r="AR421"/>
          <cell r="AS421"/>
          <cell r="AT421"/>
          <cell r="AU421"/>
          <cell r="AV421"/>
          <cell r="AW421"/>
          <cell r="AX421"/>
          <cell r="AY421"/>
          <cell r="AZ421"/>
          <cell r="BA421">
            <v>7</v>
          </cell>
        </row>
        <row r="422">
          <cell r="C422">
            <v>15332</v>
          </cell>
          <cell r="D422" t="str">
            <v>A0247102-000</v>
          </cell>
          <cell r="E422"/>
          <cell r="F422"/>
          <cell r="G422" t="str">
            <v>22279307000106</v>
          </cell>
          <cell r="H422" t="str">
            <v>HENRIQUE FELICIANO DE ALMEIDA SILVEIRA MEI</v>
          </cell>
          <cell r="I422">
            <v>13038.7</v>
          </cell>
          <cell r="J422">
            <v>10482.42</v>
          </cell>
          <cell r="K422">
            <v>2278.9899999999998</v>
          </cell>
          <cell r="L422">
            <v>68.349999999999994</v>
          </cell>
          <cell r="M422">
            <v>208.94</v>
          </cell>
          <cell r="N422">
            <v>6.89</v>
          </cell>
          <cell r="O422">
            <v>1570.14</v>
          </cell>
          <cell r="P422">
            <v>43606</v>
          </cell>
          <cell r="Q422">
            <v>41</v>
          </cell>
          <cell r="R422">
            <v>41</v>
          </cell>
          <cell r="S422" t="str">
            <v>31 a 60 dias</v>
          </cell>
          <cell r="T422">
            <v>10</v>
          </cell>
          <cell r="U422">
            <v>2</v>
          </cell>
          <cell r="V422">
            <v>0</v>
          </cell>
          <cell r="W422">
            <v>43628</v>
          </cell>
          <cell r="X422" t="str">
            <v>-</v>
          </cell>
          <cell r="Y422">
            <v>13038.7</v>
          </cell>
          <cell r="Z422" t="str">
            <v>-</v>
          </cell>
          <cell r="AA422">
            <v>2550.4557408518144</v>
          </cell>
          <cell r="AB422">
            <v>1727.9346816826549</v>
          </cell>
          <cell r="AC422">
            <v>1281.8815017233053</v>
          </cell>
          <cell r="AD422" t="str">
            <v>Mascarello</v>
          </cell>
          <cell r="AE422" t="str">
            <v>SEM INTERESSE</v>
          </cell>
          <cell r="AF422" t="str">
            <v>Maior que 12k</v>
          </cell>
          <cell r="AG422">
            <v>0</v>
          </cell>
          <cell r="AH422">
            <v>0</v>
          </cell>
          <cell r="AI422">
            <v>0</v>
          </cell>
          <cell r="AJ422" t="str">
            <v>-</v>
          </cell>
          <cell r="AK422"/>
          <cell r="AL422"/>
          <cell r="AM422"/>
          <cell r="AN422"/>
          <cell r="AO422"/>
          <cell r="AP422"/>
          <cell r="AQ422"/>
          <cell r="AR422"/>
          <cell r="AS422"/>
          <cell r="AT422"/>
          <cell r="AU422"/>
          <cell r="AV422"/>
          <cell r="AW422"/>
          <cell r="AX422"/>
          <cell r="AY422"/>
          <cell r="AZ422"/>
          <cell r="BA422">
            <v>7</v>
          </cell>
        </row>
        <row r="423">
          <cell r="C423">
            <v>2385</v>
          </cell>
          <cell r="D423" t="str">
            <v>05082532-000</v>
          </cell>
          <cell r="E423" t="str">
            <v>ENCAMINHADO</v>
          </cell>
          <cell r="F423"/>
          <cell r="G423" t="str">
            <v>26768700000114</v>
          </cell>
          <cell r="H423" t="str">
            <v>HERMITE PERFUMES E COSMETICOS LTDA</v>
          </cell>
          <cell r="I423">
            <v>22490.59</v>
          </cell>
          <cell r="J423">
            <v>19149.650000000001</v>
          </cell>
          <cell r="K423">
            <v>2164.08</v>
          </cell>
          <cell r="L423">
            <v>241.72</v>
          </cell>
          <cell r="M423">
            <v>935.14</v>
          </cell>
          <cell r="N423">
            <v>3.86</v>
          </cell>
          <cell r="O423">
            <v>3636.39</v>
          </cell>
          <cell r="P423">
            <v>43510</v>
          </cell>
          <cell r="Q423">
            <v>0</v>
          </cell>
          <cell r="R423">
            <v>81</v>
          </cell>
          <cell r="S423" t="str">
            <v>61 a 90 dias</v>
          </cell>
          <cell r="T423">
            <v>6</v>
          </cell>
          <cell r="U423">
            <v>3</v>
          </cell>
          <cell r="V423">
            <v>1</v>
          </cell>
          <cell r="W423">
            <v>43543</v>
          </cell>
          <cell r="X423" t="str">
            <v>-</v>
          </cell>
          <cell r="Y423">
            <v>22490.59</v>
          </cell>
          <cell r="Z423" t="str">
            <v>-</v>
          </cell>
          <cell r="AA423">
            <v>4112.0871939450244</v>
          </cell>
          <cell r="AB423">
            <v>2651.2560633218832</v>
          </cell>
          <cell r="AC423">
            <v>1839.2659931989688</v>
          </cell>
          <cell r="AD423" t="str">
            <v>CECOB</v>
          </cell>
          <cell r="AE423" t="str">
            <v>Suspensão Da Cobrança</v>
          </cell>
          <cell r="AF423" t="str">
            <v>Maior que 12k</v>
          </cell>
          <cell r="AG423">
            <v>0</v>
          </cell>
          <cell r="AH423">
            <v>0</v>
          </cell>
          <cell r="AI423">
            <v>0</v>
          </cell>
          <cell r="AJ423" t="str">
            <v>-</v>
          </cell>
          <cell r="AK423"/>
          <cell r="AL423"/>
          <cell r="AM423"/>
          <cell r="AN423"/>
          <cell r="AO423"/>
          <cell r="AP423"/>
          <cell r="AQ423"/>
          <cell r="AR423"/>
          <cell r="AS423"/>
          <cell r="AT423"/>
          <cell r="AU423"/>
          <cell r="AV423"/>
          <cell r="AW423"/>
          <cell r="AX423"/>
          <cell r="AY423"/>
          <cell r="AZ423"/>
          <cell r="BA423">
            <v>1</v>
          </cell>
        </row>
        <row r="424">
          <cell r="C424">
            <v>3477</v>
          </cell>
          <cell r="D424" t="str">
            <v>A0008803-000</v>
          </cell>
          <cell r="E424" t="str">
            <v>SIM</v>
          </cell>
          <cell r="F424"/>
          <cell r="G424" t="str">
            <v>22203322000170</v>
          </cell>
          <cell r="H424" t="str">
            <v>HMC DA SILVA</v>
          </cell>
          <cell r="I424">
            <v>27118.15</v>
          </cell>
          <cell r="J424">
            <v>23053.89</v>
          </cell>
          <cell r="K424">
            <v>2742.19</v>
          </cell>
          <cell r="L424">
            <v>268.19</v>
          </cell>
          <cell r="M424">
            <v>1053.8800000000001</v>
          </cell>
          <cell r="N424">
            <v>3.49</v>
          </cell>
          <cell r="O424">
            <v>3352.41</v>
          </cell>
          <cell r="P424">
            <v>43420</v>
          </cell>
          <cell r="Q424">
            <v>0</v>
          </cell>
          <cell r="R424">
            <v>96</v>
          </cell>
          <cell r="S424" t="str">
            <v>91 a 120 dias</v>
          </cell>
          <cell r="T424">
            <v>8</v>
          </cell>
          <cell r="U424">
            <v>4</v>
          </cell>
          <cell r="V424">
            <v>0</v>
          </cell>
          <cell r="W424">
            <v>43454</v>
          </cell>
          <cell r="X424" t="str">
            <v>Multa e Mora + 10% dos juros</v>
          </cell>
          <cell r="Y424">
            <v>25521.861000000001</v>
          </cell>
          <cell r="Z424" t="str">
            <v>Multa e Mora</v>
          </cell>
          <cell r="AA424">
            <v>4676.3108049352222</v>
          </cell>
          <cell r="AB424">
            <v>2995.6447522258864</v>
          </cell>
          <cell r="AC424">
            <v>2059.4676024651485</v>
          </cell>
          <cell r="AD424" t="str">
            <v>Mascarello</v>
          </cell>
          <cell r="AE424" t="str">
            <v>COBRANÇA JUDICIAL</v>
          </cell>
          <cell r="AF424" t="str">
            <v>Maior que 12k</v>
          </cell>
          <cell r="AG424">
            <v>0</v>
          </cell>
          <cell r="AH424">
            <v>0</v>
          </cell>
          <cell r="AI424">
            <v>0</v>
          </cell>
          <cell r="AJ424" t="str">
            <v>-</v>
          </cell>
          <cell r="AK424"/>
          <cell r="AL424"/>
          <cell r="AM424"/>
          <cell r="AN424"/>
          <cell r="AO424"/>
          <cell r="AP424"/>
          <cell r="AQ424"/>
          <cell r="AR424"/>
          <cell r="AS424"/>
          <cell r="AT424"/>
          <cell r="AU424"/>
          <cell r="AV424"/>
          <cell r="AW424"/>
          <cell r="AX424"/>
          <cell r="AY424"/>
          <cell r="AZ424"/>
          <cell r="BA424">
            <v>4</v>
          </cell>
        </row>
        <row r="425">
          <cell r="C425">
            <v>8381</v>
          </cell>
          <cell r="D425" t="str">
            <v>A0202122-000</v>
          </cell>
          <cell r="E425"/>
          <cell r="F425"/>
          <cell r="G425" t="str">
            <v>24816260000106</v>
          </cell>
          <cell r="H425" t="str">
            <v>HMR GERENCIADORA E CONSTRUTORA EIRELI</v>
          </cell>
          <cell r="I425">
            <v>5585.8</v>
          </cell>
          <cell r="J425">
            <v>4805.29</v>
          </cell>
          <cell r="K425">
            <v>177.3</v>
          </cell>
          <cell r="L425">
            <v>111.72</v>
          </cell>
          <cell r="M425">
            <v>491.49</v>
          </cell>
          <cell r="N425">
            <v>3.69</v>
          </cell>
          <cell r="O425">
            <v>4982.59</v>
          </cell>
          <cell r="P425">
            <v>43619</v>
          </cell>
          <cell r="Q425">
            <v>0</v>
          </cell>
          <cell r="R425">
            <v>63</v>
          </cell>
          <cell r="S425" t="str">
            <v>61 a 90 dias</v>
          </cell>
          <cell r="T425">
            <v>1</v>
          </cell>
          <cell r="U425">
            <v>1</v>
          </cell>
          <cell r="V425">
            <v>0</v>
          </cell>
          <cell r="W425">
            <v>43613</v>
          </cell>
          <cell r="X425" t="str">
            <v>-</v>
          </cell>
          <cell r="Y425">
            <v>5585.8</v>
          </cell>
          <cell r="Z425" t="str">
            <v>-</v>
          </cell>
          <cell r="AA425">
            <v>1017.2906749823019</v>
          </cell>
          <cell r="AB425">
            <v>653.96077245167635</v>
          </cell>
          <cell r="AC425" t="str">
            <v>-</v>
          </cell>
          <cell r="AD425" t="str">
            <v>Mascarello</v>
          </cell>
          <cell r="AE425" t="str">
            <v>AGENDAMENTO</v>
          </cell>
          <cell r="AF425" t="str">
            <v>Menor que 12k</v>
          </cell>
          <cell r="AG425">
            <v>0</v>
          </cell>
          <cell r="AH425">
            <v>0</v>
          </cell>
          <cell r="AI425">
            <v>0</v>
          </cell>
          <cell r="AJ425" t="str">
            <v>-</v>
          </cell>
          <cell r="AK425"/>
          <cell r="AL425"/>
          <cell r="AM425"/>
          <cell r="AN425"/>
          <cell r="AO425"/>
          <cell r="AP425"/>
          <cell r="AQ425"/>
          <cell r="AR425"/>
          <cell r="AS425"/>
          <cell r="AT425"/>
          <cell r="AU425"/>
          <cell r="AV425"/>
          <cell r="AW425"/>
          <cell r="AX425"/>
          <cell r="AY425"/>
          <cell r="AZ425"/>
          <cell r="BA425">
            <v>4</v>
          </cell>
        </row>
        <row r="426">
          <cell r="C426">
            <v>348</v>
          </cell>
          <cell r="D426" t="str">
            <v>05033931-000</v>
          </cell>
          <cell r="E426" t="str">
            <v>ENCAMINHADO</v>
          </cell>
          <cell r="F426"/>
          <cell r="G426" t="str">
            <v>22511436000188</v>
          </cell>
          <cell r="H426" t="str">
            <v>I M OLIVEIRA FILGUEIRAS FERREIRA ME</v>
          </cell>
          <cell r="I426">
            <v>30009.89</v>
          </cell>
          <cell r="J426">
            <v>18639.599999999999</v>
          </cell>
          <cell r="K426">
            <v>3761.6</v>
          </cell>
          <cell r="L426">
            <v>448.02</v>
          </cell>
          <cell r="M426">
            <v>7160.67</v>
          </cell>
          <cell r="N426">
            <v>3.49</v>
          </cell>
          <cell r="O426">
            <v>2240.12</v>
          </cell>
          <cell r="P426">
            <v>43090</v>
          </cell>
          <cell r="Q426">
            <v>0</v>
          </cell>
          <cell r="R426">
            <v>321</v>
          </cell>
          <cell r="S426" t="str">
            <v>181 a 360 dias</v>
          </cell>
          <cell r="T426">
            <v>10</v>
          </cell>
          <cell r="U426">
            <v>10</v>
          </cell>
          <cell r="V426">
            <v>0</v>
          </cell>
          <cell r="W426">
            <v>43392</v>
          </cell>
          <cell r="X426" t="str">
            <v>Multa e Mora + 10% dos juros</v>
          </cell>
          <cell r="Y426">
            <v>22025.039999999997</v>
          </cell>
          <cell r="Z426" t="str">
            <v>Multa e Mora + 10% dos juros</v>
          </cell>
          <cell r="AA426">
            <v>3992.6970505259114</v>
          </cell>
          <cell r="AB426">
            <v>2557.7217737565256</v>
          </cell>
          <cell r="AC426">
            <v>1758.4011339319384</v>
          </cell>
          <cell r="AD426" t="str">
            <v>Malta</v>
          </cell>
          <cell r="AE426" t="str">
            <v>ENCAMINHADO PARA JUDICIAL</v>
          </cell>
          <cell r="AF426" t="str">
            <v>Maior que 12k</v>
          </cell>
          <cell r="AG426">
            <v>0</v>
          </cell>
          <cell r="AH426">
            <v>0</v>
          </cell>
          <cell r="AI426">
            <v>0</v>
          </cell>
          <cell r="AJ426" t="str">
            <v>-</v>
          </cell>
          <cell r="AK426"/>
          <cell r="AL426"/>
          <cell r="AM426"/>
          <cell r="AN426"/>
          <cell r="AO426"/>
          <cell r="AP426"/>
          <cell r="AQ426"/>
          <cell r="AR426"/>
          <cell r="AS426"/>
          <cell r="AT426"/>
          <cell r="AU426"/>
          <cell r="AV426"/>
          <cell r="AW426"/>
          <cell r="AX426"/>
          <cell r="AY426">
            <v>0</v>
          </cell>
          <cell r="AZ426">
            <v>0</v>
          </cell>
          <cell r="BA426">
            <v>3</v>
          </cell>
        </row>
        <row r="427">
          <cell r="C427">
            <v>4736</v>
          </cell>
          <cell r="D427" t="str">
            <v>A0021324-000</v>
          </cell>
          <cell r="E427"/>
          <cell r="F427"/>
          <cell r="G427" t="str">
            <v>17313273000199</v>
          </cell>
          <cell r="H427" t="str">
            <v>IGOR SEVERO MARQUES</v>
          </cell>
          <cell r="I427">
            <v>8191.2</v>
          </cell>
          <cell r="J427">
            <v>7093.97</v>
          </cell>
          <cell r="K427">
            <v>636.75</v>
          </cell>
          <cell r="L427">
            <v>126.16</v>
          </cell>
          <cell r="M427">
            <v>334.32</v>
          </cell>
          <cell r="N427">
            <v>3.89</v>
          </cell>
          <cell r="O427">
            <v>1949.25</v>
          </cell>
          <cell r="P427">
            <v>43525</v>
          </cell>
          <cell r="Q427">
            <v>0</v>
          </cell>
          <cell r="R427">
            <v>66</v>
          </cell>
          <cell r="S427" t="str">
            <v>61 a 90 dias</v>
          </cell>
          <cell r="T427">
            <v>4</v>
          </cell>
          <cell r="U427">
            <v>3</v>
          </cell>
          <cell r="V427">
            <v>0</v>
          </cell>
          <cell r="W427">
            <v>43560</v>
          </cell>
          <cell r="X427" t="str">
            <v>-</v>
          </cell>
          <cell r="Y427">
            <v>8191.2</v>
          </cell>
          <cell r="Z427" t="str">
            <v>-</v>
          </cell>
          <cell r="AA427">
            <v>1498.6791683938279</v>
          </cell>
          <cell r="AB427">
            <v>966.77082810603656</v>
          </cell>
          <cell r="AC427">
            <v>671.16797109637082</v>
          </cell>
          <cell r="AD427" t="str">
            <v>CECOB</v>
          </cell>
          <cell r="AE427" t="str">
            <v>ACORDO EM ATRASO</v>
          </cell>
          <cell r="AF427" t="str">
            <v>Menor que 12k</v>
          </cell>
          <cell r="AG427">
            <v>6796.91</v>
          </cell>
          <cell r="AH427">
            <v>9300.5399999999991</v>
          </cell>
          <cell r="AI427">
            <v>559.02350000000001</v>
          </cell>
          <cell r="AJ427" t="str">
            <v>-</v>
          </cell>
          <cell r="AK427"/>
          <cell r="AL427"/>
          <cell r="AM427"/>
          <cell r="AN427"/>
          <cell r="AO427"/>
          <cell r="AP427"/>
          <cell r="AQ427"/>
          <cell r="AR427"/>
          <cell r="AS427"/>
          <cell r="AT427"/>
          <cell r="AU427"/>
          <cell r="AV427"/>
          <cell r="AW427"/>
          <cell r="AX427"/>
          <cell r="AY427"/>
          <cell r="AZ427"/>
          <cell r="BA427">
            <v>4</v>
          </cell>
        </row>
        <row r="428">
          <cell r="C428">
            <v>5733</v>
          </cell>
          <cell r="D428" t="str">
            <v>A0183446-000</v>
          </cell>
          <cell r="E428"/>
          <cell r="F428"/>
          <cell r="G428" t="str">
            <v>20157645000140</v>
          </cell>
          <cell r="H428" t="str">
            <v>IMPACTUS CONTROLE INTENSIVO DE VETORES EIRELI</v>
          </cell>
          <cell r="I428">
            <v>10303.950000000001</v>
          </cell>
          <cell r="J428">
            <v>8864.84</v>
          </cell>
          <cell r="K428">
            <v>958.5</v>
          </cell>
          <cell r="L428">
            <v>110.71</v>
          </cell>
          <cell r="M428">
            <v>369.9</v>
          </cell>
          <cell r="N428">
            <v>3.89</v>
          </cell>
          <cell r="O428">
            <v>1685.02</v>
          </cell>
          <cell r="P428">
            <v>43572</v>
          </cell>
          <cell r="Q428">
            <v>0</v>
          </cell>
          <cell r="R428">
            <v>75</v>
          </cell>
          <cell r="S428" t="str">
            <v>61 a 90 dias</v>
          </cell>
          <cell r="T428">
            <v>6</v>
          </cell>
          <cell r="U428">
            <v>3</v>
          </cell>
          <cell r="V428">
            <v>0</v>
          </cell>
          <cell r="W428">
            <v>43606</v>
          </cell>
          <cell r="X428" t="str">
            <v>Multa e Mora</v>
          </cell>
          <cell r="Y428">
            <v>9823.34</v>
          </cell>
          <cell r="Z428" t="str">
            <v>-</v>
          </cell>
          <cell r="AA428">
            <v>1885.2323490052233</v>
          </cell>
          <cell r="AB428">
            <v>1216.1292941526513</v>
          </cell>
          <cell r="AC428">
            <v>844.28181655660353</v>
          </cell>
          <cell r="AD428" t="str">
            <v>CECOB</v>
          </cell>
          <cell r="AE428" t="str">
            <v>ACORDO EM DIA</v>
          </cell>
          <cell r="AF428" t="str">
            <v>Menor que 12k</v>
          </cell>
          <cell r="AG428">
            <v>3834.7799999999997</v>
          </cell>
          <cell r="AH428">
            <v>12782.6</v>
          </cell>
          <cell r="AI428">
            <v>268.43459999999999</v>
          </cell>
          <cell r="AJ428" t="str">
            <v>-</v>
          </cell>
          <cell r="AK428"/>
          <cell r="AL428"/>
          <cell r="AM428"/>
          <cell r="AN428"/>
          <cell r="AO428"/>
          <cell r="AP428"/>
          <cell r="AQ428"/>
          <cell r="AR428"/>
          <cell r="AS428"/>
          <cell r="AT428"/>
          <cell r="AU428"/>
          <cell r="AV428"/>
          <cell r="AW428"/>
          <cell r="AX428"/>
          <cell r="AY428"/>
          <cell r="AZ428"/>
          <cell r="BA428">
            <v>4</v>
          </cell>
        </row>
        <row r="429">
          <cell r="C429">
            <v>775</v>
          </cell>
          <cell r="D429" t="str">
            <v>05060901-000</v>
          </cell>
          <cell r="E429"/>
          <cell r="F429"/>
          <cell r="G429" t="str">
            <v>10262156000102</v>
          </cell>
          <cell r="H429" t="str">
            <v>IMPRESSAO DIGITAL PINHAIS EIRELI ME</v>
          </cell>
          <cell r="I429">
            <v>8445.77</v>
          </cell>
          <cell r="J429">
            <v>6864.86</v>
          </cell>
          <cell r="K429">
            <v>927.04</v>
          </cell>
          <cell r="L429">
            <v>90.46</v>
          </cell>
          <cell r="M429">
            <v>563.41</v>
          </cell>
          <cell r="N429">
            <v>3.69</v>
          </cell>
          <cell r="O429">
            <v>1130.69</v>
          </cell>
          <cell r="P429">
            <v>43276</v>
          </cell>
          <cell r="Q429">
            <v>0</v>
          </cell>
          <cell r="R429">
            <v>121</v>
          </cell>
          <cell r="S429" t="str">
            <v>121 a 150 dias</v>
          </cell>
          <cell r="T429">
            <v>7</v>
          </cell>
          <cell r="U429">
            <v>4</v>
          </cell>
          <cell r="V429">
            <v>0</v>
          </cell>
          <cell r="W429">
            <v>43311</v>
          </cell>
          <cell r="X429" t="str">
            <v>Multa e Mora + 10% dos juros</v>
          </cell>
          <cell r="Y429">
            <v>7699.1959999999999</v>
          </cell>
          <cell r="Z429" t="str">
            <v>Multa e Mora</v>
          </cell>
          <cell r="AA429">
            <v>1419.0674944313434</v>
          </cell>
          <cell r="AB429">
            <v>912.24120857642902</v>
          </cell>
          <cell r="AC429">
            <v>630.24319238813939</v>
          </cell>
          <cell r="AD429" t="str">
            <v>CECOB</v>
          </cell>
          <cell r="AE429" t="str">
            <v>ENCAMINHADO PARA JUDICIAL</v>
          </cell>
          <cell r="AF429" t="str">
            <v>Menor que 12k</v>
          </cell>
          <cell r="AG429">
            <v>7621.7099999999991</v>
          </cell>
          <cell r="AH429">
            <v>10083.84</v>
          </cell>
          <cell r="AI429">
            <v>1143.2565000000002</v>
          </cell>
          <cell r="AJ429" t="str">
            <v>-</v>
          </cell>
          <cell r="AK429"/>
          <cell r="AL429"/>
          <cell r="AM429"/>
          <cell r="AN429"/>
          <cell r="AO429"/>
          <cell r="AP429"/>
          <cell r="AQ429"/>
          <cell r="AR429"/>
          <cell r="AS429"/>
          <cell r="AT429"/>
          <cell r="AU429"/>
          <cell r="AV429"/>
          <cell r="AW429"/>
          <cell r="AX429"/>
          <cell r="AY429">
            <v>0</v>
          </cell>
          <cell r="AZ429">
            <v>0</v>
          </cell>
          <cell r="BA429">
            <v>5</v>
          </cell>
        </row>
        <row r="430">
          <cell r="C430">
            <v>1518</v>
          </cell>
          <cell r="D430" t="str">
            <v>05074735-000</v>
          </cell>
          <cell r="E430" t="str">
            <v>SIM</v>
          </cell>
          <cell r="F430"/>
          <cell r="G430" t="str">
            <v>18593674000102</v>
          </cell>
          <cell r="H430" t="str">
            <v>IN DA HOUSE ELITE DIVISION TRAINING EPP LTDA</v>
          </cell>
          <cell r="I430">
            <v>39508.29</v>
          </cell>
          <cell r="J430">
            <v>32778.32</v>
          </cell>
          <cell r="K430">
            <v>4610.3</v>
          </cell>
          <cell r="L430">
            <v>315.14999999999998</v>
          </cell>
          <cell r="M430">
            <v>1804.52</v>
          </cell>
          <cell r="N430">
            <v>3.49</v>
          </cell>
          <cell r="O430">
            <v>3939.33</v>
          </cell>
          <cell r="P430">
            <v>43278</v>
          </cell>
          <cell r="Q430">
            <v>0</v>
          </cell>
          <cell r="R430">
            <v>119</v>
          </cell>
          <cell r="S430" t="str">
            <v>91 a 120 dias</v>
          </cell>
          <cell r="T430">
            <v>10</v>
          </cell>
          <cell r="U430">
            <v>4</v>
          </cell>
          <cell r="V430">
            <v>0</v>
          </cell>
          <cell r="W430">
            <v>43311</v>
          </cell>
          <cell r="X430" t="str">
            <v>Multa e Mora + 10% dos juros</v>
          </cell>
          <cell r="Y430">
            <v>36927.589999999997</v>
          </cell>
          <cell r="Z430" t="str">
            <v>Multa e Mora</v>
          </cell>
          <cell r="AA430">
            <v>6777.8052978443693</v>
          </cell>
          <cell r="AB430">
            <v>4341.8621471156794</v>
          </cell>
          <cell r="AC430">
            <v>2984.9749105631754</v>
          </cell>
          <cell r="AD430" t="str">
            <v>CECOB</v>
          </cell>
          <cell r="AE430" t="str">
            <v>Suspensão Da Cobrança</v>
          </cell>
          <cell r="AF430" t="str">
            <v>Maior que 12k</v>
          </cell>
          <cell r="AG430">
            <v>0</v>
          </cell>
          <cell r="AH430">
            <v>0</v>
          </cell>
          <cell r="AI430">
            <v>0</v>
          </cell>
          <cell r="AJ430" t="str">
            <v>-</v>
          </cell>
          <cell r="AK430" t="str">
            <v>baixa</v>
          </cell>
          <cell r="AL430"/>
          <cell r="AM430"/>
          <cell r="AN430"/>
          <cell r="AO430"/>
          <cell r="AP430"/>
          <cell r="AQ430"/>
          <cell r="AR430"/>
          <cell r="AS430"/>
          <cell r="AT430"/>
          <cell r="AU430"/>
          <cell r="AV430"/>
          <cell r="AW430"/>
          <cell r="AX430"/>
          <cell r="AY430">
            <v>0</v>
          </cell>
          <cell r="AZ430">
            <v>0</v>
          </cell>
          <cell r="BA430">
            <v>4</v>
          </cell>
        </row>
        <row r="431">
          <cell r="C431">
            <v>10599</v>
          </cell>
          <cell r="D431" t="str">
            <v>A0211626-000</v>
          </cell>
          <cell r="E431"/>
          <cell r="F431"/>
          <cell r="G431" t="str">
            <v>23853854000116</v>
          </cell>
          <cell r="H431" t="str">
            <v>INACIO FERREIRA SERVICOS DE APOIO A MICRO E PEQUENA EMPRESA LTDA</v>
          </cell>
          <cell r="I431">
            <v>8785.76</v>
          </cell>
          <cell r="J431">
            <v>7593.33</v>
          </cell>
          <cell r="K431">
            <v>890.17</v>
          </cell>
          <cell r="L431">
            <v>73.97</v>
          </cell>
          <cell r="M431">
            <v>228.29</v>
          </cell>
          <cell r="N431">
            <v>4.09</v>
          </cell>
          <cell r="O431">
            <v>1132.02</v>
          </cell>
          <cell r="P431">
            <v>43612</v>
          </cell>
          <cell r="Q431">
            <v>0</v>
          </cell>
          <cell r="R431">
            <v>70</v>
          </cell>
          <cell r="S431" t="str">
            <v>61 a 90 dias</v>
          </cell>
          <cell r="T431">
            <v>8</v>
          </cell>
          <cell r="U431">
            <v>3</v>
          </cell>
          <cell r="V431">
            <v>0</v>
          </cell>
          <cell r="W431"/>
          <cell r="X431" t="str">
            <v>-</v>
          </cell>
          <cell r="Y431">
            <v>8785.76</v>
          </cell>
          <cell r="Z431" t="str">
            <v>-</v>
          </cell>
          <cell r="AA431">
            <v>1614.8545382631012</v>
          </cell>
          <cell r="AB431">
            <v>1045.3100233560585</v>
          </cell>
          <cell r="AC431">
            <v>729.18475987506338</v>
          </cell>
          <cell r="AD431" t="str">
            <v>Mascarello</v>
          </cell>
          <cell r="AE431" t="str">
            <v>ACORDO NÃO CUMPRIDO</v>
          </cell>
          <cell r="AF431" t="str">
            <v>Menor que 12k</v>
          </cell>
          <cell r="AG431">
            <v>0</v>
          </cell>
          <cell r="AH431">
            <v>0</v>
          </cell>
          <cell r="AI431">
            <v>0</v>
          </cell>
          <cell r="AJ431" t="str">
            <v>-</v>
          </cell>
          <cell r="AK431"/>
          <cell r="AL431"/>
          <cell r="AM431"/>
          <cell r="AN431"/>
          <cell r="AO431"/>
          <cell r="AP431"/>
          <cell r="AQ431"/>
          <cell r="AR431"/>
          <cell r="AS431"/>
          <cell r="AT431"/>
          <cell r="AU431"/>
          <cell r="AV431"/>
          <cell r="AW431"/>
          <cell r="AX431"/>
          <cell r="AY431"/>
          <cell r="AZ431"/>
          <cell r="BA431">
            <v>4</v>
          </cell>
        </row>
        <row r="432">
          <cell r="C432">
            <v>11431</v>
          </cell>
          <cell r="D432" t="str">
            <v>A0215350-000</v>
          </cell>
          <cell r="E432"/>
          <cell r="F432"/>
          <cell r="G432" t="str">
            <v>11079889000160</v>
          </cell>
          <cell r="H432" t="str">
            <v>INFINITY SERVICOS EIRELI</v>
          </cell>
          <cell r="I432">
            <v>9833.19</v>
          </cell>
          <cell r="J432">
            <v>7146.98</v>
          </cell>
          <cell r="K432">
            <v>1517.58</v>
          </cell>
          <cell r="L432">
            <v>192.81</v>
          </cell>
          <cell r="M432">
            <v>975.82</v>
          </cell>
          <cell r="N432">
            <v>3.19</v>
          </cell>
          <cell r="O432">
            <v>8664.56</v>
          </cell>
          <cell r="P432">
            <v>43661</v>
          </cell>
          <cell r="Q432">
            <v>0</v>
          </cell>
          <cell r="R432">
            <v>78</v>
          </cell>
          <cell r="S432" t="str">
            <v>61 a 90 dias</v>
          </cell>
          <cell r="T432">
            <v>1</v>
          </cell>
          <cell r="U432">
            <v>1</v>
          </cell>
          <cell r="V432">
            <v>0</v>
          </cell>
          <cell r="W432">
            <v>43698</v>
          </cell>
          <cell r="X432" t="str">
            <v>-</v>
          </cell>
          <cell r="Y432">
            <v>9833.19</v>
          </cell>
          <cell r="Z432" t="str">
            <v>-</v>
          </cell>
          <cell r="AA432">
            <v>1770.1614446200033</v>
          </cell>
          <cell r="AB432">
            <v>1127.9728326239913</v>
          </cell>
          <cell r="AC432">
            <v>769.69029107950348</v>
          </cell>
          <cell r="AD432" t="str">
            <v>Mascarello</v>
          </cell>
          <cell r="AE432" t="str">
            <v>SEM CONTATO</v>
          </cell>
          <cell r="AF432" t="str">
            <v>Menor que 12k</v>
          </cell>
          <cell r="AG432">
            <v>0</v>
          </cell>
          <cell r="AH432">
            <v>0</v>
          </cell>
          <cell r="AI432">
            <v>0</v>
          </cell>
          <cell r="AJ432" t="str">
            <v>-</v>
          </cell>
          <cell r="AK432"/>
          <cell r="AL432"/>
          <cell r="AM432"/>
          <cell r="AN432"/>
          <cell r="AO432"/>
          <cell r="AP432"/>
          <cell r="AQ432"/>
          <cell r="AR432"/>
          <cell r="AS432"/>
          <cell r="AT432"/>
          <cell r="AU432"/>
          <cell r="AV432"/>
          <cell r="AW432"/>
          <cell r="AX432"/>
          <cell r="AY432"/>
          <cell r="AZ432"/>
          <cell r="BA432">
            <v>7</v>
          </cell>
        </row>
        <row r="433">
          <cell r="C433">
            <v>1657</v>
          </cell>
          <cell r="D433" t="str">
            <v>05081143-000</v>
          </cell>
          <cell r="E433" t="str">
            <v>SIM</v>
          </cell>
          <cell r="F433"/>
          <cell r="G433" t="str">
            <v>09388089000180</v>
          </cell>
          <cell r="H433" t="str">
            <v>INFOTECLAN COMERCIO DE EQUIPAMENTOS DE INFORMATICA LTDA ME</v>
          </cell>
          <cell r="I433">
            <v>32219.24</v>
          </cell>
          <cell r="J433">
            <v>27510.22</v>
          </cell>
          <cell r="K433">
            <v>3414.68</v>
          </cell>
          <cell r="L433">
            <v>264.5</v>
          </cell>
          <cell r="M433">
            <v>1029.8399999999999</v>
          </cell>
          <cell r="N433">
            <v>3.49</v>
          </cell>
          <cell r="O433">
            <v>3306.2</v>
          </cell>
          <cell r="P433">
            <v>43301</v>
          </cell>
          <cell r="Q433">
            <v>0</v>
          </cell>
          <cell r="R433">
            <v>97</v>
          </cell>
          <cell r="S433" t="str">
            <v>91 a 120 dias</v>
          </cell>
          <cell r="T433">
            <v>10</v>
          </cell>
          <cell r="U433">
            <v>4</v>
          </cell>
          <cell r="V433">
            <v>0</v>
          </cell>
          <cell r="W433">
            <v>43336</v>
          </cell>
          <cell r="X433" t="str">
            <v>Multa e Mora + 10% dos juros</v>
          </cell>
          <cell r="Y433">
            <v>30583.432000000001</v>
          </cell>
          <cell r="Z433" t="str">
            <v>Multa e Mora</v>
          </cell>
          <cell r="AA433">
            <v>5606.0627820793425</v>
          </cell>
          <cell r="AB433">
            <v>3591.2438788416821</v>
          </cell>
          <cell r="AC433">
            <v>2468.934414045641</v>
          </cell>
          <cell r="AD433" t="str">
            <v>Mascarello</v>
          </cell>
          <cell r="AE433" t="str">
            <v>COBRANÇA JUDICIAL</v>
          </cell>
          <cell r="AF433" t="str">
            <v>Maior que 12k</v>
          </cell>
          <cell r="AG433">
            <v>0</v>
          </cell>
          <cell r="AH433">
            <v>0</v>
          </cell>
          <cell r="AI433">
            <v>0</v>
          </cell>
          <cell r="AJ433" t="str">
            <v>-</v>
          </cell>
          <cell r="AK433"/>
          <cell r="AL433"/>
          <cell r="AM433"/>
          <cell r="AN433"/>
          <cell r="AO433"/>
          <cell r="AP433"/>
          <cell r="AQ433"/>
          <cell r="AR433"/>
          <cell r="AS433"/>
          <cell r="AT433"/>
          <cell r="AU433"/>
          <cell r="AV433"/>
          <cell r="AW433"/>
          <cell r="AX433"/>
          <cell r="AY433">
            <v>865.93000000000006</v>
          </cell>
          <cell r="AZ433">
            <v>2.6876177091700489E-2</v>
          </cell>
          <cell r="BA433">
            <v>4</v>
          </cell>
        </row>
        <row r="434">
          <cell r="C434">
            <v>5066</v>
          </cell>
          <cell r="D434" t="str">
            <v>A0116983-000</v>
          </cell>
          <cell r="E434" t="str">
            <v>ENCAMINHADO</v>
          </cell>
          <cell r="F434"/>
          <cell r="G434" t="str">
            <v>74644899000111</v>
          </cell>
          <cell r="H434" t="str">
            <v>ING SUPERABRASIVOS INDUSTRIA E COMERCIO LTDA</v>
          </cell>
          <cell r="I434">
            <v>56480.2</v>
          </cell>
          <cell r="J434">
            <v>53591.07</v>
          </cell>
          <cell r="K434">
            <v>2598.4899999999998</v>
          </cell>
          <cell r="L434">
            <v>120.31</v>
          </cell>
          <cell r="M434">
            <v>170.33</v>
          </cell>
          <cell r="N434">
            <v>2.79</v>
          </cell>
          <cell r="O434">
            <v>5724.82</v>
          </cell>
          <cell r="P434">
            <v>43623</v>
          </cell>
          <cell r="Q434">
            <v>0</v>
          </cell>
          <cell r="R434">
            <v>24</v>
          </cell>
          <cell r="S434" t="str">
            <v>1 a 30 dias</v>
          </cell>
          <cell r="T434">
            <v>11</v>
          </cell>
          <cell r="U434">
            <v>1</v>
          </cell>
          <cell r="V434">
            <v>1</v>
          </cell>
          <cell r="W434">
            <v>43585</v>
          </cell>
          <cell r="X434" t="str">
            <v>-</v>
          </cell>
          <cell r="Y434">
            <v>56480.2</v>
          </cell>
          <cell r="Z434" t="str">
            <v>-</v>
          </cell>
          <cell r="AA434">
            <v>10072.624900755547</v>
          </cell>
          <cell r="AB434">
            <v>6372.6406368241387</v>
          </cell>
          <cell r="AC434">
            <v>4304.4654190062283</v>
          </cell>
          <cell r="AD434" t="str">
            <v>CECOB</v>
          </cell>
          <cell r="AE434" t="str">
            <v>Suspensão Da Cobrança</v>
          </cell>
          <cell r="AF434" t="str">
            <v>Maior que 12k</v>
          </cell>
          <cell r="AG434">
            <v>0</v>
          </cell>
          <cell r="AH434">
            <v>0</v>
          </cell>
          <cell r="AI434">
            <v>0</v>
          </cell>
          <cell r="AJ434" t="str">
            <v>-</v>
          </cell>
          <cell r="AK434"/>
          <cell r="AL434"/>
          <cell r="AM434"/>
          <cell r="AN434"/>
          <cell r="AO434"/>
          <cell r="AP434"/>
          <cell r="AQ434"/>
          <cell r="AR434"/>
          <cell r="AS434"/>
          <cell r="AT434"/>
          <cell r="AU434"/>
          <cell r="AV434"/>
          <cell r="AW434"/>
          <cell r="AX434"/>
          <cell r="AY434"/>
          <cell r="AZ434"/>
          <cell r="BA434">
            <v>5</v>
          </cell>
        </row>
        <row r="435">
          <cell r="C435">
            <v>3652</v>
          </cell>
          <cell r="D435" t="str">
            <v>A0012675-000</v>
          </cell>
          <cell r="E435"/>
          <cell r="F435"/>
          <cell r="G435" t="str">
            <v>09381640000163</v>
          </cell>
          <cell r="H435" t="str">
            <v>INOVARES SERVICOS DE TRANSPORTE LTDA</v>
          </cell>
          <cell r="I435">
            <v>18052.36</v>
          </cell>
          <cell r="J435">
            <v>14468.13</v>
          </cell>
          <cell r="K435">
            <v>2447.04</v>
          </cell>
          <cell r="L435">
            <v>181.45</v>
          </cell>
          <cell r="M435">
            <v>955.74</v>
          </cell>
          <cell r="N435">
            <v>4.3899999999999997</v>
          </cell>
          <cell r="O435">
            <v>1983.86</v>
          </cell>
          <cell r="P435">
            <v>43446</v>
          </cell>
          <cell r="Q435">
            <v>0</v>
          </cell>
          <cell r="R435">
            <v>111</v>
          </cell>
          <cell r="S435" t="str">
            <v>91 a 120 dias</v>
          </cell>
          <cell r="T435">
            <v>9</v>
          </cell>
          <cell r="U435">
            <v>4</v>
          </cell>
          <cell r="V435">
            <v>1</v>
          </cell>
          <cell r="W435">
            <v>43481</v>
          </cell>
          <cell r="X435" t="str">
            <v>Multa e Mora + 10% dos juros</v>
          </cell>
          <cell r="Y435">
            <v>16670.466</v>
          </cell>
          <cell r="Z435" t="str">
            <v>Multa e Mora</v>
          </cell>
          <cell r="AA435">
            <v>3130.4296224468148</v>
          </cell>
          <cell r="AB435">
            <v>2036.7592650763459</v>
          </cell>
          <cell r="AC435">
            <v>1430.9153770344028</v>
          </cell>
          <cell r="AD435" t="str">
            <v>CECOB</v>
          </cell>
          <cell r="AE435" t="str">
            <v>AJUIZAR</v>
          </cell>
          <cell r="AF435" t="str">
            <v>Maior que 12k</v>
          </cell>
          <cell r="AG435">
            <v>10117.650000000001</v>
          </cell>
          <cell r="AH435">
            <v>22894.560000000001</v>
          </cell>
          <cell r="AI435">
            <v>910.58850000000007</v>
          </cell>
          <cell r="AJ435" t="str">
            <v>-</v>
          </cell>
          <cell r="AK435"/>
          <cell r="AL435"/>
          <cell r="AM435"/>
          <cell r="AN435"/>
          <cell r="AO435"/>
          <cell r="AP435"/>
          <cell r="AQ435"/>
          <cell r="AR435"/>
          <cell r="AS435"/>
          <cell r="AT435"/>
          <cell r="AU435"/>
          <cell r="AV435"/>
          <cell r="AW435"/>
          <cell r="AX435"/>
          <cell r="AY435"/>
          <cell r="AZ435"/>
          <cell r="BA435">
            <v>5</v>
          </cell>
        </row>
        <row r="436">
          <cell r="C436">
            <v>903</v>
          </cell>
          <cell r="D436" t="str">
            <v>05062389-000</v>
          </cell>
          <cell r="E436"/>
          <cell r="F436"/>
          <cell r="G436" t="str">
            <v>04485019000126</v>
          </cell>
          <cell r="H436" t="str">
            <v>INOVARIS COMUNICACAO E EVENTOS CORPORATIVOS EPP LTDA</v>
          </cell>
          <cell r="I436">
            <v>13805.89</v>
          </cell>
          <cell r="J436">
            <v>11814.52</v>
          </cell>
          <cell r="K436">
            <v>1248.8900000000001</v>
          </cell>
          <cell r="L436">
            <v>132.99</v>
          </cell>
          <cell r="M436">
            <v>609.49</v>
          </cell>
          <cell r="N436">
            <v>3.49</v>
          </cell>
          <cell r="O436">
            <v>2216.4899999999998</v>
          </cell>
          <cell r="P436">
            <v>43306</v>
          </cell>
          <cell r="Q436">
            <v>0</v>
          </cell>
          <cell r="R436">
            <v>91</v>
          </cell>
          <cell r="S436" t="str">
            <v>91 a 120 dias</v>
          </cell>
          <cell r="T436">
            <v>6</v>
          </cell>
          <cell r="U436">
            <v>3</v>
          </cell>
          <cell r="V436">
            <v>0</v>
          </cell>
          <cell r="W436">
            <v>43341</v>
          </cell>
          <cell r="X436" t="str">
            <v>Multa e Mora + 10% dos juros</v>
          </cell>
          <cell r="Y436">
            <v>12938.521000000001</v>
          </cell>
          <cell r="Z436" t="str">
            <v>Multa e Mora</v>
          </cell>
          <cell r="AA436">
            <v>2368.1336595443504</v>
          </cell>
          <cell r="AB436">
            <v>1517.0264479205821</v>
          </cell>
          <cell r="AC436">
            <v>1042.936355939323</v>
          </cell>
          <cell r="AD436" t="str">
            <v>CECOB</v>
          </cell>
          <cell r="AE436" t="str">
            <v>AJUIZAR</v>
          </cell>
          <cell r="AF436" t="str">
            <v>Maior que 12k</v>
          </cell>
          <cell r="AG436">
            <v>13000</v>
          </cell>
          <cell r="AH436">
            <v>13000</v>
          </cell>
          <cell r="AI436">
            <v>1950</v>
          </cell>
          <cell r="AJ436" t="str">
            <v>-</v>
          </cell>
          <cell r="AK436" t="str">
            <v>baixa</v>
          </cell>
          <cell r="AL436"/>
          <cell r="AM436"/>
          <cell r="AN436"/>
          <cell r="AO436"/>
          <cell r="AP436"/>
          <cell r="AQ436"/>
          <cell r="AR436"/>
          <cell r="AS436"/>
          <cell r="AT436"/>
          <cell r="AU436"/>
          <cell r="AV436"/>
          <cell r="AW436"/>
          <cell r="AX436"/>
          <cell r="AY436">
            <v>0</v>
          </cell>
          <cell r="AZ436">
            <v>0</v>
          </cell>
          <cell r="BA436">
            <v>5</v>
          </cell>
        </row>
        <row r="437">
          <cell r="C437">
            <v>10727</v>
          </cell>
          <cell r="D437" t="str">
            <v>A0211063-000</v>
          </cell>
          <cell r="E437" t="str">
            <v>ENCAMINHADO</v>
          </cell>
          <cell r="F437"/>
          <cell r="G437" t="str">
            <v>04485019000126</v>
          </cell>
          <cell r="H437" t="str">
            <v>INOVARIS COMUNICACAO E EVENTOS CORPORATIVOS LTDA</v>
          </cell>
          <cell r="I437">
            <v>25197.15</v>
          </cell>
          <cell r="J437">
            <v>21256.37</v>
          </cell>
          <cell r="K437">
            <v>2983.51</v>
          </cell>
          <cell r="L437">
            <v>196.04</v>
          </cell>
          <cell r="M437">
            <v>761.23</v>
          </cell>
          <cell r="N437">
            <v>3.49</v>
          </cell>
          <cell r="O437">
            <v>2211.19</v>
          </cell>
          <cell r="P437">
            <v>43490</v>
          </cell>
          <cell r="Q437">
            <v>101</v>
          </cell>
          <cell r="R437">
            <v>101</v>
          </cell>
          <cell r="S437" t="str">
            <v>91 a 120 dias</v>
          </cell>
          <cell r="T437">
            <v>12</v>
          </cell>
          <cell r="U437">
            <v>4</v>
          </cell>
          <cell r="V437">
            <v>0</v>
          </cell>
          <cell r="W437">
            <v>43524</v>
          </cell>
          <cell r="X437" t="str">
            <v>Multa e Mora + 10% dos juros</v>
          </cell>
          <cell r="Y437">
            <v>23941.528999999999</v>
          </cell>
          <cell r="Z437" t="str">
            <v>Multa e Mora</v>
          </cell>
          <cell r="AA437">
            <v>4394.2030244259277</v>
          </cell>
          <cell r="AB437">
            <v>2814.9265049800288</v>
          </cell>
          <cell r="AC437">
            <v>1935.2261098447091</v>
          </cell>
          <cell r="AD437" t="str">
            <v>CECOB</v>
          </cell>
          <cell r="AE437" t="str">
            <v>Suspensão Da Cobrança</v>
          </cell>
          <cell r="AF437" t="str">
            <v>Maior que 12k</v>
          </cell>
          <cell r="AG437">
            <v>0</v>
          </cell>
          <cell r="AH437">
            <v>0</v>
          </cell>
          <cell r="AI437">
            <v>0</v>
          </cell>
          <cell r="AJ437" t="str">
            <v>-</v>
          </cell>
          <cell r="AK437"/>
          <cell r="AL437"/>
          <cell r="AM437"/>
          <cell r="AN437"/>
          <cell r="AO437"/>
          <cell r="AP437"/>
          <cell r="AQ437"/>
          <cell r="AR437"/>
          <cell r="AS437"/>
          <cell r="AT437"/>
          <cell r="AU437"/>
          <cell r="AV437"/>
          <cell r="AW437"/>
          <cell r="AX437"/>
          <cell r="AY437"/>
          <cell r="AZ437"/>
          <cell r="BA437">
            <v>1</v>
          </cell>
        </row>
        <row r="438">
          <cell r="C438">
            <v>676</v>
          </cell>
          <cell r="D438" t="str">
            <v>05058708-000</v>
          </cell>
          <cell r="E438" t="str">
            <v>SIM</v>
          </cell>
          <cell r="F438"/>
          <cell r="G438" t="str">
            <v>22547813000139</v>
          </cell>
          <cell r="H438" t="str">
            <v>INSTITUTO ALPHEU DE EDUCACAO LTDA ME</v>
          </cell>
          <cell r="I438">
            <v>23813.71</v>
          </cell>
          <cell r="J438">
            <v>15853.14</v>
          </cell>
          <cell r="K438">
            <v>5904.75</v>
          </cell>
          <cell r="L438">
            <v>181.4</v>
          </cell>
          <cell r="M438">
            <v>1874.42</v>
          </cell>
          <cell r="N438">
            <v>3.99</v>
          </cell>
          <cell r="O438">
            <v>1133.75</v>
          </cell>
          <cell r="P438">
            <v>43179</v>
          </cell>
          <cell r="Q438">
            <v>0</v>
          </cell>
          <cell r="R438">
            <v>219</v>
          </cell>
          <cell r="S438" t="str">
            <v>181 a 360 dias</v>
          </cell>
          <cell r="T438">
            <v>23</v>
          </cell>
          <cell r="U438">
            <v>8</v>
          </cell>
          <cell r="V438">
            <v>1</v>
          </cell>
          <cell r="W438">
            <v>43392</v>
          </cell>
          <cell r="X438" t="str">
            <v>Multa e Mora + 10% dos juros</v>
          </cell>
          <cell r="Y438">
            <v>21167.415000000001</v>
          </cell>
          <cell r="Z438" t="str">
            <v>Multa e Mora + 10% dos juros</v>
          </cell>
          <cell r="AA438">
            <v>3881.7404605960678</v>
          </cell>
          <cell r="AB438">
            <v>2508.3677051493432</v>
          </cell>
          <cell r="AC438">
            <v>1745.5983373697165</v>
          </cell>
          <cell r="AD438" t="str">
            <v>Mascarello</v>
          </cell>
          <cell r="AE438" t="str">
            <v>COBRANÇA JUDICIAL</v>
          </cell>
          <cell r="AF438" t="str">
            <v>Maior que 12k</v>
          </cell>
          <cell r="AG438">
            <v>0</v>
          </cell>
          <cell r="AH438">
            <v>0</v>
          </cell>
          <cell r="AI438">
            <v>0</v>
          </cell>
          <cell r="AJ438" t="str">
            <v>-</v>
          </cell>
          <cell r="AK438"/>
          <cell r="AL438"/>
          <cell r="AM438"/>
          <cell r="AN438"/>
          <cell r="AO438"/>
          <cell r="AP438"/>
          <cell r="AQ438"/>
          <cell r="AR438"/>
          <cell r="AS438"/>
          <cell r="AT438"/>
          <cell r="AU438"/>
          <cell r="AV438"/>
          <cell r="AW438"/>
          <cell r="AX438"/>
          <cell r="AY438">
            <v>877.8</v>
          </cell>
          <cell r="AZ438">
            <v>3.6861119078043701E-2</v>
          </cell>
          <cell r="BA438">
            <v>1</v>
          </cell>
        </row>
        <row r="439">
          <cell r="C439">
            <v>7210</v>
          </cell>
          <cell r="D439" t="str">
            <v>A0194715-000</v>
          </cell>
          <cell r="E439"/>
          <cell r="F439"/>
          <cell r="G439" t="str">
            <v>22690890000143</v>
          </cell>
          <cell r="H439" t="str">
            <v>INSTITUTO EDUCACIONAL CHIAVENATO LTDA</v>
          </cell>
          <cell r="I439">
            <v>10347.32</v>
          </cell>
          <cell r="J439">
            <v>9179.76</v>
          </cell>
          <cell r="K439">
            <v>927.16</v>
          </cell>
          <cell r="L439">
            <v>71.34</v>
          </cell>
          <cell r="M439">
            <v>169.06</v>
          </cell>
          <cell r="N439">
            <v>3.59</v>
          </cell>
          <cell r="O439">
            <v>1108.8</v>
          </cell>
          <cell r="P439">
            <v>43493</v>
          </cell>
          <cell r="Q439">
            <v>0</v>
          </cell>
          <cell r="R439">
            <v>64</v>
          </cell>
          <cell r="S439" t="str">
            <v>61 a 90 dias</v>
          </cell>
          <cell r="T439">
            <v>10</v>
          </cell>
          <cell r="U439">
            <v>3</v>
          </cell>
          <cell r="V439">
            <v>0</v>
          </cell>
          <cell r="W439">
            <v>43531</v>
          </cell>
          <cell r="X439" t="str">
            <v>-</v>
          </cell>
          <cell r="Y439">
            <v>10347.32</v>
          </cell>
          <cell r="Z439" t="str">
            <v>-</v>
          </cell>
          <cell r="AA439">
            <v>1880.1115684851075</v>
          </cell>
          <cell r="AB439">
            <v>1206.5125582613998</v>
          </cell>
          <cell r="AC439">
            <v>831.5081311567385</v>
          </cell>
          <cell r="AD439" t="str">
            <v>CECOB</v>
          </cell>
          <cell r="AE439" t="str">
            <v>SEM RETORNO DO CONTATO</v>
          </cell>
          <cell r="AF439" t="str">
            <v>Menor que 12k</v>
          </cell>
          <cell r="AG439">
            <v>0</v>
          </cell>
          <cell r="AH439">
            <v>0</v>
          </cell>
          <cell r="AI439">
            <v>0</v>
          </cell>
          <cell r="AJ439" t="str">
            <v>-</v>
          </cell>
          <cell r="AK439"/>
          <cell r="AL439"/>
          <cell r="AM439"/>
          <cell r="AN439"/>
          <cell r="AO439"/>
          <cell r="AP439"/>
          <cell r="AQ439"/>
          <cell r="AR439"/>
          <cell r="AS439"/>
          <cell r="AT439"/>
          <cell r="AU439"/>
          <cell r="AV439"/>
          <cell r="AW439"/>
          <cell r="AX439"/>
          <cell r="AY439"/>
          <cell r="AZ439"/>
          <cell r="BA439">
            <v>5</v>
          </cell>
        </row>
        <row r="440">
          <cell r="C440">
            <v>2145</v>
          </cell>
          <cell r="D440" t="str">
            <v>05082421-000</v>
          </cell>
          <cell r="E440" t="str">
            <v>SIM</v>
          </cell>
          <cell r="F440"/>
          <cell r="G440" t="str">
            <v>09359533000210</v>
          </cell>
          <cell r="H440" t="str">
            <v>INSTITUTO NORDESTE DE EDUCACAO SUPERIOR E POS GRADUACAO LTDA</v>
          </cell>
          <cell r="I440">
            <v>30557.46</v>
          </cell>
          <cell r="J440">
            <v>25677.18</v>
          </cell>
          <cell r="K440">
            <v>3838.46</v>
          </cell>
          <cell r="L440">
            <v>160.96</v>
          </cell>
          <cell r="M440">
            <v>880.86</v>
          </cell>
          <cell r="N440">
            <v>3.39</v>
          </cell>
          <cell r="O440">
            <v>2012</v>
          </cell>
          <cell r="P440">
            <v>43279</v>
          </cell>
          <cell r="Q440">
            <v>0</v>
          </cell>
          <cell r="R440">
            <v>118</v>
          </cell>
          <cell r="S440" t="str">
            <v>91 a 120 dias</v>
          </cell>
          <cell r="T440">
            <v>17</v>
          </cell>
          <cell r="U440">
            <v>4</v>
          </cell>
          <cell r="V440">
            <v>0</v>
          </cell>
          <cell r="W440">
            <v>43315</v>
          </cell>
          <cell r="X440" t="str">
            <v>Multa e Mora + 10% dos juros</v>
          </cell>
          <cell r="Y440">
            <v>29131.794000000002</v>
          </cell>
          <cell r="Z440" t="str">
            <v>Multa e Mora</v>
          </cell>
          <cell r="AA440">
            <v>5338.1849454196645</v>
          </cell>
          <cell r="AB440">
            <v>3413.6295711307848</v>
          </cell>
          <cell r="AC440">
            <v>2341.0185118010668</v>
          </cell>
          <cell r="AD440" t="str">
            <v>CECOB</v>
          </cell>
          <cell r="AE440" t="str">
            <v>Suspensão Da Cobrança</v>
          </cell>
          <cell r="AF440" t="str">
            <v>Maior que 12k</v>
          </cell>
          <cell r="AG440">
            <v>0</v>
          </cell>
          <cell r="AH440">
            <v>0</v>
          </cell>
          <cell r="AI440">
            <v>0</v>
          </cell>
          <cell r="AJ440" t="str">
            <v>-</v>
          </cell>
          <cell r="AK440"/>
          <cell r="AL440"/>
          <cell r="AM440"/>
          <cell r="AN440"/>
          <cell r="AO440"/>
          <cell r="AP440"/>
          <cell r="AQ440"/>
          <cell r="AR440"/>
          <cell r="AS440"/>
          <cell r="AT440"/>
          <cell r="AU440"/>
          <cell r="AV440"/>
          <cell r="AW440"/>
          <cell r="AX440"/>
          <cell r="AY440">
            <v>1670.95</v>
          </cell>
          <cell r="AZ440">
            <v>5.4682228169487909E-2</v>
          </cell>
          <cell r="BA440">
            <v>3</v>
          </cell>
        </row>
        <row r="441">
          <cell r="C441">
            <v>1521</v>
          </cell>
          <cell r="D441" t="str">
            <v>05075937-000</v>
          </cell>
          <cell r="E441" t="str">
            <v>SIM</v>
          </cell>
          <cell r="F441"/>
          <cell r="G441" t="str">
            <v>23734068000108</v>
          </cell>
          <cell r="H441" t="str">
            <v>IONS SOLUTION COMERCIO E SERVICOS DE TECNOLOGIA E AUTOMACAO EIRELI ME</v>
          </cell>
          <cell r="I441">
            <v>15976.7</v>
          </cell>
          <cell r="J441">
            <v>12712.09</v>
          </cell>
          <cell r="K441">
            <v>2298.1799999999998</v>
          </cell>
          <cell r="L441">
            <v>143.01</v>
          </cell>
          <cell r="M441">
            <v>823.42</v>
          </cell>
          <cell r="N441">
            <v>4.99</v>
          </cell>
          <cell r="O441">
            <v>1787.67</v>
          </cell>
          <cell r="P441">
            <v>43297</v>
          </cell>
          <cell r="Q441">
            <v>0</v>
          </cell>
          <cell r="R441">
            <v>100</v>
          </cell>
          <cell r="S441" t="str">
            <v>91 a 120 dias</v>
          </cell>
          <cell r="T441">
            <v>9</v>
          </cell>
          <cell r="U441">
            <v>4</v>
          </cell>
          <cell r="V441">
            <v>0</v>
          </cell>
          <cell r="W441">
            <v>43329</v>
          </cell>
          <cell r="X441" t="str">
            <v>Multa e Mora + 10% dos juros</v>
          </cell>
          <cell r="Y441">
            <v>14780.452000000001</v>
          </cell>
          <cell r="Z441" t="str">
            <v>Multa e Mora</v>
          </cell>
          <cell r="AA441">
            <v>2815.8298098403902</v>
          </cell>
          <cell r="AB441">
            <v>1850.6093332072116</v>
          </cell>
          <cell r="AC441">
            <v>1318.2308804787376</v>
          </cell>
          <cell r="AD441" t="str">
            <v>CECOB</v>
          </cell>
          <cell r="AE441" t="str">
            <v>Suspensão Da Cobrança</v>
          </cell>
          <cell r="AF441" t="str">
            <v>Maior que 12k</v>
          </cell>
          <cell r="AG441">
            <v>0</v>
          </cell>
          <cell r="AH441">
            <v>0</v>
          </cell>
          <cell r="AI441">
            <v>0</v>
          </cell>
          <cell r="AJ441" t="str">
            <v>-</v>
          </cell>
          <cell r="AK441"/>
          <cell r="AL441"/>
          <cell r="AM441"/>
          <cell r="AN441"/>
          <cell r="AO441"/>
          <cell r="AP441"/>
          <cell r="AQ441"/>
          <cell r="AR441"/>
          <cell r="AS441"/>
          <cell r="AT441"/>
          <cell r="AU441"/>
          <cell r="AV441"/>
          <cell r="AW441"/>
          <cell r="AX441"/>
          <cell r="AY441">
            <v>178.84</v>
          </cell>
          <cell r="AZ441">
            <v>1.1193800972666446E-2</v>
          </cell>
          <cell r="BA441">
            <v>3</v>
          </cell>
        </row>
        <row r="442">
          <cell r="C442">
            <v>1678</v>
          </cell>
          <cell r="D442" t="str">
            <v>05080873-000</v>
          </cell>
          <cell r="E442" t="str">
            <v>SIM</v>
          </cell>
          <cell r="F442"/>
          <cell r="G442" t="str">
            <v>13503608000180</v>
          </cell>
          <cell r="H442" t="str">
            <v>IRIVALDO DE SOUZA MONTAGENS ME</v>
          </cell>
          <cell r="I442">
            <v>38542.06</v>
          </cell>
          <cell r="J442">
            <v>29267.64</v>
          </cell>
          <cell r="K442">
            <v>8088.9</v>
          </cell>
          <cell r="L442">
            <v>210.03</v>
          </cell>
          <cell r="M442">
            <v>975.49</v>
          </cell>
          <cell r="N442">
            <v>3.99</v>
          </cell>
          <cell r="O442">
            <v>3500.48</v>
          </cell>
          <cell r="P442">
            <v>43433</v>
          </cell>
          <cell r="Q442">
            <v>0</v>
          </cell>
          <cell r="R442">
            <v>83</v>
          </cell>
          <cell r="S442" t="str">
            <v>61 a 90 dias</v>
          </cell>
          <cell r="T442">
            <v>12</v>
          </cell>
          <cell r="U442">
            <v>3</v>
          </cell>
          <cell r="V442">
            <v>1</v>
          </cell>
          <cell r="W442">
            <v>43448</v>
          </cell>
          <cell r="X442" t="str">
            <v>-</v>
          </cell>
          <cell r="Y442">
            <v>38542.06</v>
          </cell>
          <cell r="Z442" t="str">
            <v>-</v>
          </cell>
          <cell r="AA442">
            <v>7067.9520261081134</v>
          </cell>
          <cell r="AB442">
            <v>4567.2869641346515</v>
          </cell>
          <cell r="AC442">
            <v>3178.4209765247124</v>
          </cell>
          <cell r="AD442" t="str">
            <v>Mascarello</v>
          </cell>
          <cell r="AE442" t="str">
            <v>COBRANÇA JUDICIAL</v>
          </cell>
          <cell r="AF442" t="str">
            <v>Maior que 12k</v>
          </cell>
          <cell r="AG442">
            <v>0</v>
          </cell>
          <cell r="AH442">
            <v>0</v>
          </cell>
          <cell r="AI442">
            <v>0</v>
          </cell>
          <cell r="AJ442" t="str">
            <v>-</v>
          </cell>
          <cell r="AK442"/>
          <cell r="AL442"/>
          <cell r="AM442"/>
          <cell r="AN442"/>
          <cell r="AO442"/>
          <cell r="AP442"/>
          <cell r="AQ442"/>
          <cell r="AR442"/>
          <cell r="AS442"/>
          <cell r="AT442"/>
          <cell r="AU442"/>
          <cell r="AV442"/>
          <cell r="AW442"/>
          <cell r="AX442"/>
          <cell r="AY442"/>
          <cell r="AZ442"/>
          <cell r="BA442">
            <v>4</v>
          </cell>
        </row>
        <row r="443">
          <cell r="C443">
            <v>13920</v>
          </cell>
          <cell r="D443" t="str">
            <v>A0237162-000</v>
          </cell>
          <cell r="E443"/>
          <cell r="F443"/>
          <cell r="G443" t="str">
            <v>19605974000127</v>
          </cell>
          <cell r="H443" t="str">
            <v>IRMAOS SILVA E SOUZA LTDA</v>
          </cell>
          <cell r="I443">
            <v>10991.11</v>
          </cell>
          <cell r="J443">
            <v>9164.26</v>
          </cell>
          <cell r="K443">
            <v>1396.99</v>
          </cell>
          <cell r="L443">
            <v>78.400000000000006</v>
          </cell>
          <cell r="M443">
            <v>351.46</v>
          </cell>
          <cell r="N443">
            <v>4.59</v>
          </cell>
          <cell r="O443">
            <v>1163.3</v>
          </cell>
          <cell r="P443">
            <v>43626</v>
          </cell>
          <cell r="Q443">
            <v>0</v>
          </cell>
          <cell r="R443">
            <v>85</v>
          </cell>
          <cell r="S443" t="str">
            <v>61 a 90 dias</v>
          </cell>
          <cell r="T443">
            <v>10</v>
          </cell>
          <cell r="U443">
            <v>3</v>
          </cell>
          <cell r="V443">
            <v>0</v>
          </cell>
          <cell r="W443">
            <v>43658</v>
          </cell>
          <cell r="X443" t="str">
            <v>-</v>
          </cell>
          <cell r="Y443">
            <v>10991.11</v>
          </cell>
          <cell r="Z443" t="str">
            <v>-</v>
          </cell>
          <cell r="AA443">
            <v>2043.3414041827668</v>
          </cell>
          <cell r="AB443">
            <v>1333.9678130868654</v>
          </cell>
          <cell r="AC443">
            <v>941.55161984622055</v>
          </cell>
          <cell r="AD443" t="str">
            <v>Mascarello</v>
          </cell>
          <cell r="AE443" t="str">
            <v>SEM CONTATO</v>
          </cell>
          <cell r="AF443" t="str">
            <v>Menor que 12k</v>
          </cell>
          <cell r="AG443">
            <v>0</v>
          </cell>
          <cell r="AH443">
            <v>0</v>
          </cell>
          <cell r="AI443">
            <v>0</v>
          </cell>
          <cell r="AJ443" t="str">
            <v>-</v>
          </cell>
          <cell r="AK443"/>
          <cell r="AL443"/>
          <cell r="AM443"/>
          <cell r="AN443"/>
          <cell r="AO443"/>
          <cell r="AP443"/>
          <cell r="AQ443"/>
          <cell r="AR443"/>
          <cell r="AS443"/>
          <cell r="AT443"/>
          <cell r="AU443"/>
          <cell r="AV443"/>
          <cell r="AW443"/>
          <cell r="AX443"/>
          <cell r="AY443"/>
          <cell r="AZ443"/>
          <cell r="BA443">
            <v>5</v>
          </cell>
        </row>
        <row r="444">
          <cell r="C444">
            <v>11140</v>
          </cell>
          <cell r="D444" t="str">
            <v>A0215642-000</v>
          </cell>
          <cell r="E444"/>
          <cell r="F444"/>
          <cell r="G444" t="str">
            <v>08057373000100</v>
          </cell>
          <cell r="H444" t="str">
            <v>ISA MARIA DE OLIVEIRA E SILVA</v>
          </cell>
          <cell r="I444">
            <v>13856.24</v>
          </cell>
          <cell r="J444">
            <v>12468.52</v>
          </cell>
          <cell r="K444">
            <v>1083.4000000000001</v>
          </cell>
          <cell r="L444">
            <v>72.14</v>
          </cell>
          <cell r="M444">
            <v>232.18</v>
          </cell>
          <cell r="N444">
            <v>3.59</v>
          </cell>
          <cell r="O444">
            <v>1651.24</v>
          </cell>
          <cell r="P444">
            <v>43570</v>
          </cell>
          <cell r="Q444">
            <v>0</v>
          </cell>
          <cell r="R444">
            <v>77</v>
          </cell>
          <cell r="S444" t="str">
            <v>61 a 90 dias</v>
          </cell>
          <cell r="T444">
            <v>9</v>
          </cell>
          <cell r="U444">
            <v>2</v>
          </cell>
          <cell r="V444">
            <v>0</v>
          </cell>
          <cell r="W444">
            <v>43602</v>
          </cell>
          <cell r="X444" t="str">
            <v>Multa e Mora</v>
          </cell>
          <cell r="Y444">
            <v>13551.92</v>
          </cell>
          <cell r="Z444" t="str">
            <v>-</v>
          </cell>
          <cell r="AA444">
            <v>2517.6835276869842</v>
          </cell>
          <cell r="AB444">
            <v>1615.6577326577258</v>
          </cell>
          <cell r="AC444">
            <v>1113.4840932008719</v>
          </cell>
          <cell r="AD444" t="str">
            <v>Mascarello</v>
          </cell>
          <cell r="AE444" t="str">
            <v>SEM INTERESSE</v>
          </cell>
          <cell r="AF444" t="str">
            <v>Maior que 12k</v>
          </cell>
          <cell r="AG444">
            <v>0</v>
          </cell>
          <cell r="AH444">
            <v>0</v>
          </cell>
          <cell r="AI444">
            <v>0</v>
          </cell>
          <cell r="AJ444" t="str">
            <v>-</v>
          </cell>
          <cell r="AK444"/>
          <cell r="AL444"/>
          <cell r="AM444"/>
          <cell r="AN444"/>
          <cell r="AO444"/>
          <cell r="AP444"/>
          <cell r="AQ444"/>
          <cell r="AR444"/>
          <cell r="AS444"/>
          <cell r="AT444"/>
          <cell r="AU444"/>
          <cell r="AV444"/>
          <cell r="AW444"/>
          <cell r="AX444"/>
          <cell r="AY444"/>
          <cell r="AZ444"/>
          <cell r="BA444">
            <v>7</v>
          </cell>
        </row>
        <row r="445">
          <cell r="C445">
            <v>4079</v>
          </cell>
          <cell r="D445" t="str">
            <v>A0015266-000</v>
          </cell>
          <cell r="E445" t="str">
            <v>ENCAMINHADO</v>
          </cell>
          <cell r="F445"/>
          <cell r="G445" t="str">
            <v>21186588000190</v>
          </cell>
          <cell r="H445" t="str">
            <v>ISABELA DE MATOS REZENDE COMUNICACAO EMPRESARIAL</v>
          </cell>
          <cell r="I445">
            <v>29492.97</v>
          </cell>
          <cell r="J445">
            <v>25557.53</v>
          </cell>
          <cell r="K445">
            <v>2845.46</v>
          </cell>
          <cell r="L445">
            <v>199.62</v>
          </cell>
          <cell r="M445">
            <v>890.36</v>
          </cell>
          <cell r="N445">
            <v>3.29</v>
          </cell>
          <cell r="O445">
            <v>3327</v>
          </cell>
          <cell r="P445">
            <v>43426</v>
          </cell>
          <cell r="Q445">
            <v>0</v>
          </cell>
          <cell r="R445">
            <v>90</v>
          </cell>
          <cell r="S445" t="str">
            <v>61 a 90 dias</v>
          </cell>
          <cell r="T445">
            <v>9</v>
          </cell>
          <cell r="U445">
            <v>3</v>
          </cell>
          <cell r="V445">
            <v>0</v>
          </cell>
          <cell r="W445">
            <v>43468</v>
          </cell>
          <cell r="X445" t="str">
            <v>-</v>
          </cell>
          <cell r="Y445">
            <v>29492.97</v>
          </cell>
          <cell r="Z445" t="str">
            <v>-</v>
          </cell>
          <cell r="AA445">
            <v>5321.6893605868972</v>
          </cell>
          <cell r="AB445">
            <v>3397.0758127738982</v>
          </cell>
          <cell r="AC445">
            <v>2323.8670282759508</v>
          </cell>
          <cell r="AD445" t="str">
            <v>CECOB</v>
          </cell>
          <cell r="AE445" t="str">
            <v>SEM RETORNO DA PROPOSTA</v>
          </cell>
          <cell r="AF445" t="str">
            <v>Maior que 12k</v>
          </cell>
          <cell r="AG445">
            <v>0</v>
          </cell>
          <cell r="AH445">
            <v>0</v>
          </cell>
          <cell r="AI445">
            <v>0</v>
          </cell>
          <cell r="AJ445" t="str">
            <v>-</v>
          </cell>
          <cell r="AK445"/>
          <cell r="AL445"/>
          <cell r="AM445"/>
          <cell r="AN445"/>
          <cell r="AO445"/>
          <cell r="AP445"/>
          <cell r="AQ445"/>
          <cell r="AR445"/>
          <cell r="AS445"/>
          <cell r="AT445"/>
          <cell r="AU445"/>
          <cell r="AV445"/>
          <cell r="AW445"/>
          <cell r="AX445"/>
          <cell r="AY445"/>
          <cell r="AZ445"/>
          <cell r="BA445">
            <v>4</v>
          </cell>
        </row>
        <row r="446">
          <cell r="C446">
            <v>9373</v>
          </cell>
          <cell r="D446" t="str">
            <v>A0205480-000</v>
          </cell>
          <cell r="E446"/>
          <cell r="F446"/>
          <cell r="G446" t="str">
            <v>20929752000149</v>
          </cell>
          <cell r="H446" t="str">
            <v>ITTO CONSULTING SOLUCOES EM TI PERSONALIZADAS LTDA</v>
          </cell>
          <cell r="I446">
            <v>8466.0300000000007</v>
          </cell>
          <cell r="J446">
            <v>5601.03</v>
          </cell>
          <cell r="K446">
            <v>2450.4699999999998</v>
          </cell>
          <cell r="L446">
            <v>89.41</v>
          </cell>
          <cell r="M446">
            <v>325.12</v>
          </cell>
          <cell r="N446">
            <v>3.99</v>
          </cell>
          <cell r="O446">
            <v>1381.74</v>
          </cell>
          <cell r="P446">
            <v>43662</v>
          </cell>
          <cell r="Q446">
            <v>0</v>
          </cell>
          <cell r="R446">
            <v>77</v>
          </cell>
          <cell r="S446" t="str">
            <v>61 a 90 dias</v>
          </cell>
          <cell r="T446">
            <v>6</v>
          </cell>
          <cell r="U446">
            <v>3</v>
          </cell>
          <cell r="V446">
            <v>0</v>
          </cell>
          <cell r="W446">
            <v>43704</v>
          </cell>
          <cell r="X446" t="str">
            <v>-</v>
          </cell>
          <cell r="Y446">
            <v>8466.0300000000007</v>
          </cell>
          <cell r="Z446" t="str">
            <v>-</v>
          </cell>
          <cell r="AA446">
            <v>1552.5245379098076</v>
          </cell>
          <cell r="AB446">
            <v>1003.2361647761663</v>
          </cell>
          <cell r="AC446">
            <v>698.16214649366225</v>
          </cell>
          <cell r="AD446" t="str">
            <v>Mascarello</v>
          </cell>
          <cell r="AE446" t="str">
            <v>AGENDAMENTO</v>
          </cell>
          <cell r="AF446" t="str">
            <v>Menor que 12k</v>
          </cell>
          <cell r="AG446">
            <v>0</v>
          </cell>
          <cell r="AH446">
            <v>0</v>
          </cell>
          <cell r="AI446">
            <v>0</v>
          </cell>
          <cell r="AJ446" t="str">
            <v>-</v>
          </cell>
          <cell r="AK446"/>
          <cell r="AL446"/>
          <cell r="AM446"/>
          <cell r="AN446"/>
          <cell r="AO446"/>
          <cell r="AP446"/>
          <cell r="AQ446"/>
          <cell r="AR446"/>
          <cell r="AS446"/>
          <cell r="AT446"/>
          <cell r="AU446"/>
          <cell r="AV446"/>
          <cell r="AW446"/>
          <cell r="AX446"/>
          <cell r="AY446"/>
          <cell r="AZ446"/>
          <cell r="BA446">
            <v>6</v>
          </cell>
        </row>
        <row r="447">
          <cell r="C447">
            <v>13786</v>
          </cell>
          <cell r="D447" t="str">
            <v>A0234469-000</v>
          </cell>
          <cell r="E447"/>
          <cell r="F447"/>
          <cell r="G447" t="str">
            <v>97521407000104</v>
          </cell>
          <cell r="H447" t="str">
            <v>ITZ COM E SERV INFORMATICA EIRELI</v>
          </cell>
          <cell r="I447">
            <v>4427.24</v>
          </cell>
          <cell r="J447">
            <v>3617.37</v>
          </cell>
          <cell r="K447">
            <v>272.97000000000003</v>
          </cell>
          <cell r="L447">
            <v>88.54</v>
          </cell>
          <cell r="M447">
            <v>448.36</v>
          </cell>
          <cell r="N447">
            <v>4.99</v>
          </cell>
          <cell r="O447">
            <v>1945.17</v>
          </cell>
          <cell r="P447">
            <v>43609</v>
          </cell>
          <cell r="Q447">
            <v>0</v>
          </cell>
          <cell r="R447">
            <v>73</v>
          </cell>
          <cell r="S447" t="str">
            <v>61 a 90 dias</v>
          </cell>
          <cell r="T447">
            <v>2</v>
          </cell>
          <cell r="U447">
            <v>2</v>
          </cell>
          <cell r="V447">
            <v>0</v>
          </cell>
          <cell r="W447"/>
          <cell r="X447" t="str">
            <v>-</v>
          </cell>
          <cell r="Y447">
            <v>4427.24</v>
          </cell>
          <cell r="Z447" t="str">
            <v>-</v>
          </cell>
          <cell r="AA447">
            <v>830.52166065752101</v>
          </cell>
          <cell r="AB447">
            <v>545.83239770825548</v>
          </cell>
          <cell r="AC447" t="str">
            <v>-</v>
          </cell>
          <cell r="AD447" t="str">
            <v>CECOB</v>
          </cell>
          <cell r="AE447" t="str">
            <v>ACORDO EM DIA</v>
          </cell>
          <cell r="AF447" t="str">
            <v>Menor que 12k</v>
          </cell>
          <cell r="AG447">
            <v>3358.62</v>
          </cell>
          <cell r="AH447">
            <v>4983.12</v>
          </cell>
          <cell r="AI447">
            <v>235.10340000000002</v>
          </cell>
          <cell r="AJ447" t="str">
            <v>-</v>
          </cell>
          <cell r="AK447"/>
          <cell r="AL447"/>
          <cell r="AM447"/>
          <cell r="AN447"/>
          <cell r="AO447"/>
          <cell r="AP447"/>
          <cell r="AQ447"/>
          <cell r="AR447"/>
          <cell r="AS447"/>
          <cell r="AT447"/>
          <cell r="AU447"/>
          <cell r="AV447"/>
          <cell r="AW447"/>
          <cell r="AX447"/>
          <cell r="AY447"/>
          <cell r="AZ447"/>
          <cell r="BA447">
            <v>7</v>
          </cell>
        </row>
        <row r="448">
          <cell r="C448">
            <v>8521</v>
          </cell>
          <cell r="D448" t="str">
            <v>A0204304-000</v>
          </cell>
          <cell r="E448"/>
          <cell r="F448"/>
          <cell r="G448" t="str">
            <v>15396895000100</v>
          </cell>
          <cell r="H448" t="str">
            <v>IVANIA BORGES REZENDE EIRELI</v>
          </cell>
          <cell r="I448">
            <v>28845.89</v>
          </cell>
          <cell r="J448">
            <v>24837.57</v>
          </cell>
          <cell r="K448">
            <v>2982.21</v>
          </cell>
          <cell r="L448">
            <v>219.04</v>
          </cell>
          <cell r="M448">
            <v>807.07</v>
          </cell>
          <cell r="N448">
            <v>3.79</v>
          </cell>
          <cell r="O448">
            <v>3308.59</v>
          </cell>
          <cell r="P448">
            <v>43544</v>
          </cell>
          <cell r="Q448">
            <v>0</v>
          </cell>
          <cell r="R448">
            <v>82</v>
          </cell>
          <cell r="S448" t="str">
            <v>61 a 90 dias</v>
          </cell>
          <cell r="T448">
            <v>9</v>
          </cell>
          <cell r="U448">
            <v>3</v>
          </cell>
          <cell r="V448">
            <v>0</v>
          </cell>
          <cell r="W448">
            <v>43585</v>
          </cell>
          <cell r="X448" t="str">
            <v>-</v>
          </cell>
          <cell r="Y448">
            <v>28845.89</v>
          </cell>
          <cell r="Z448" t="str">
            <v>-</v>
          </cell>
          <cell r="AA448">
            <v>5265.5703908186179</v>
          </cell>
          <cell r="AB448">
            <v>3390.8423743610565</v>
          </cell>
          <cell r="AC448">
            <v>2348.3549913806696</v>
          </cell>
          <cell r="AD448" t="str">
            <v>CECOB</v>
          </cell>
          <cell r="AE448" t="str">
            <v>SEM RETORNO DO CONTATO</v>
          </cell>
          <cell r="AF448" t="str">
            <v>Maior que 12k</v>
          </cell>
          <cell r="AG448">
            <v>0</v>
          </cell>
          <cell r="AH448">
            <v>0</v>
          </cell>
          <cell r="AI448">
            <v>0</v>
          </cell>
          <cell r="AJ448" t="str">
            <v>-</v>
          </cell>
          <cell r="AK448"/>
          <cell r="AL448"/>
          <cell r="AM448"/>
          <cell r="AN448"/>
          <cell r="AO448"/>
          <cell r="AP448"/>
          <cell r="AQ448"/>
          <cell r="AR448"/>
          <cell r="AS448"/>
          <cell r="AT448"/>
          <cell r="AU448"/>
          <cell r="AV448"/>
          <cell r="AW448"/>
          <cell r="AX448"/>
          <cell r="AY448"/>
          <cell r="AZ448"/>
          <cell r="BA448">
            <v>5</v>
          </cell>
        </row>
        <row r="449">
          <cell r="C449">
            <v>20060</v>
          </cell>
          <cell r="D449" t="str">
            <v>A0305267-000</v>
          </cell>
          <cell r="E449"/>
          <cell r="F449"/>
          <cell r="G449" t="str">
            <v>13815092000100</v>
          </cell>
          <cell r="H449" t="str">
            <v>IVONILSON GOMES DA SILVA</v>
          </cell>
          <cell r="I449">
            <v>12195.89</v>
          </cell>
          <cell r="J449">
            <v>10569.15</v>
          </cell>
          <cell r="K449">
            <v>1441.51</v>
          </cell>
          <cell r="L449">
            <v>53.96</v>
          </cell>
          <cell r="M449">
            <v>131.27000000000001</v>
          </cell>
          <cell r="N449">
            <v>6.29</v>
          </cell>
          <cell r="O449">
            <v>1283.46</v>
          </cell>
          <cell r="P449">
            <v>43703</v>
          </cell>
          <cell r="Q449">
            <v>36</v>
          </cell>
          <cell r="R449">
            <v>36</v>
          </cell>
          <cell r="S449" t="str">
            <v>31 a 60 dias</v>
          </cell>
          <cell r="T449">
            <v>12</v>
          </cell>
          <cell r="U449">
            <v>2</v>
          </cell>
          <cell r="V449">
            <v>0</v>
          </cell>
          <cell r="W449">
            <v>43725</v>
          </cell>
          <cell r="X449" t="str">
            <v>-</v>
          </cell>
          <cell r="Y449">
            <v>12195.89</v>
          </cell>
          <cell r="Z449" t="str">
            <v>-</v>
          </cell>
          <cell r="AA449">
            <v>2354.7196300771329</v>
          </cell>
          <cell r="AB449">
            <v>1580.4611426326087</v>
          </cell>
          <cell r="AC449">
            <v>1158.1123615611577</v>
          </cell>
          <cell r="AD449" t="str">
            <v>Mascarello</v>
          </cell>
          <cell r="AE449" t="str">
            <v>ACORDO EM ESPERA</v>
          </cell>
          <cell r="AF449" t="str">
            <v>Maior que 12k</v>
          </cell>
          <cell r="AG449">
            <v>0</v>
          </cell>
          <cell r="AH449">
            <v>0</v>
          </cell>
          <cell r="AI449">
            <v>0</v>
          </cell>
          <cell r="AJ449" t="str">
            <v>-</v>
          </cell>
          <cell r="AK449"/>
          <cell r="AL449"/>
          <cell r="AM449"/>
          <cell r="AN449"/>
          <cell r="AO449"/>
          <cell r="AP449"/>
          <cell r="AQ449"/>
          <cell r="AR449"/>
          <cell r="AS449"/>
          <cell r="AT449"/>
          <cell r="AU449"/>
          <cell r="AV449"/>
          <cell r="AW449"/>
          <cell r="AX449"/>
          <cell r="AY449"/>
          <cell r="AZ449"/>
          <cell r="BA449">
            <v>6</v>
          </cell>
        </row>
        <row r="450">
          <cell r="C450">
            <v>6033</v>
          </cell>
          <cell r="D450" t="str">
            <v>A0187324-000</v>
          </cell>
          <cell r="E450"/>
          <cell r="F450"/>
          <cell r="G450" t="str">
            <v>17131557000164</v>
          </cell>
          <cell r="H450" t="str">
            <v>IWAN FERNANDO PINHEIRO DE AGUIAR</v>
          </cell>
          <cell r="I450">
            <v>11543.79</v>
          </cell>
          <cell r="J450">
            <v>9823.64</v>
          </cell>
          <cell r="K450">
            <v>1323.93</v>
          </cell>
          <cell r="L450">
            <v>66.88</v>
          </cell>
          <cell r="M450">
            <v>329.34</v>
          </cell>
          <cell r="N450">
            <v>3.89</v>
          </cell>
          <cell r="O450">
            <v>1114.72</v>
          </cell>
          <cell r="P450">
            <v>43430</v>
          </cell>
          <cell r="Q450">
            <v>0</v>
          </cell>
          <cell r="R450">
            <v>88</v>
          </cell>
          <cell r="S450" t="str">
            <v>61 a 90 dias</v>
          </cell>
          <cell r="T450">
            <v>11</v>
          </cell>
          <cell r="U450">
            <v>3</v>
          </cell>
          <cell r="V450">
            <v>0</v>
          </cell>
          <cell r="W450">
            <v>43467</v>
          </cell>
          <cell r="X450" t="str">
            <v>-</v>
          </cell>
          <cell r="Y450">
            <v>11543.79</v>
          </cell>
          <cell r="Z450" t="str">
            <v>-</v>
          </cell>
          <cell r="AA450">
            <v>2112.0760813205625</v>
          </cell>
          <cell r="AB450">
            <v>1362.4620834288241</v>
          </cell>
          <cell r="AC450">
            <v>945.8714367934582</v>
          </cell>
          <cell r="AD450" t="str">
            <v>Malta</v>
          </cell>
          <cell r="AE450" t="str">
            <v>ACORDO EM DIA</v>
          </cell>
          <cell r="AF450" t="str">
            <v>Menor que 12k</v>
          </cell>
          <cell r="AG450">
            <v>3066</v>
          </cell>
          <cell r="AH450">
            <v>6130.9800000000005</v>
          </cell>
          <cell r="AI450">
            <v>0</v>
          </cell>
          <cell r="AJ450" t="str">
            <v>-</v>
          </cell>
          <cell r="AK450"/>
          <cell r="AL450"/>
          <cell r="AM450"/>
          <cell r="AN450"/>
          <cell r="AO450"/>
          <cell r="AP450"/>
          <cell r="AQ450"/>
          <cell r="AR450"/>
          <cell r="AS450"/>
          <cell r="AT450"/>
          <cell r="AU450"/>
          <cell r="AV450"/>
          <cell r="AW450"/>
          <cell r="AX450"/>
          <cell r="AY450"/>
          <cell r="AZ450"/>
          <cell r="BA450">
            <v>4</v>
          </cell>
        </row>
        <row r="451">
          <cell r="C451">
            <v>4714</v>
          </cell>
          <cell r="D451" t="str">
            <v>A0021684-000</v>
          </cell>
          <cell r="E451" t="str">
            <v>ENCAMINHADO</v>
          </cell>
          <cell r="F451"/>
          <cell r="G451" t="str">
            <v>08454512000130</v>
          </cell>
          <cell r="H451" t="str">
            <v>IXIA GERENCIAMENTO DE NEGOCIOS LTDA</v>
          </cell>
          <cell r="I451">
            <v>41951.31</v>
          </cell>
          <cell r="J451">
            <v>39432.35</v>
          </cell>
          <cell r="K451">
            <v>2113.4699999999998</v>
          </cell>
          <cell r="L451">
            <v>159.93</v>
          </cell>
          <cell r="M451">
            <v>245.56</v>
          </cell>
          <cell r="N451">
            <v>2.29</v>
          </cell>
          <cell r="O451">
            <v>3795.43</v>
          </cell>
          <cell r="P451">
            <v>43545</v>
          </cell>
          <cell r="Q451">
            <v>0</v>
          </cell>
          <cell r="R451">
            <v>46</v>
          </cell>
          <cell r="S451" t="str">
            <v>31 a 60 dias</v>
          </cell>
          <cell r="T451">
            <v>12</v>
          </cell>
          <cell r="U451">
            <v>2</v>
          </cell>
          <cell r="V451">
            <v>0</v>
          </cell>
          <cell r="W451">
            <v>43585</v>
          </cell>
          <cell r="X451" t="str">
            <v>-</v>
          </cell>
          <cell r="Y451">
            <v>41951.31</v>
          </cell>
          <cell r="Z451" t="str">
            <v>-</v>
          </cell>
          <cell r="AA451">
            <v>7393.542791859204</v>
          </cell>
          <cell r="AB451">
            <v>4635.2892056402734</v>
          </cell>
          <cell r="AC451">
            <v>3090.3767211237478</v>
          </cell>
          <cell r="AD451" t="str">
            <v>Mascarello</v>
          </cell>
          <cell r="AE451" t="str">
            <v>QUITADO</v>
          </cell>
          <cell r="AF451" t="str">
            <v>Maior que 12k</v>
          </cell>
          <cell r="AG451">
            <v>15810.21</v>
          </cell>
          <cell r="AH451">
            <v>0</v>
          </cell>
          <cell r="AI451">
            <v>1346.6117999999999</v>
          </cell>
          <cell r="AJ451" t="str">
            <v>-</v>
          </cell>
          <cell r="AK451"/>
          <cell r="AL451"/>
          <cell r="AM451"/>
          <cell r="AN451"/>
          <cell r="AO451"/>
          <cell r="AP451"/>
          <cell r="AQ451"/>
          <cell r="AR451"/>
          <cell r="AS451"/>
          <cell r="AT451"/>
          <cell r="AU451"/>
          <cell r="AV451"/>
          <cell r="AW451"/>
          <cell r="AX451"/>
          <cell r="AY451"/>
          <cell r="AZ451"/>
          <cell r="BA451">
            <v>4</v>
          </cell>
        </row>
        <row r="452">
          <cell r="C452">
            <v>4157</v>
          </cell>
          <cell r="D452" t="str">
            <v>A0016133-000</v>
          </cell>
          <cell r="E452" t="str">
            <v>ENCAMINHADO</v>
          </cell>
          <cell r="F452"/>
          <cell r="G452" t="str">
            <v>11613391000136</v>
          </cell>
          <cell r="H452" t="str">
            <v>IXIA SERVICOS LTDA</v>
          </cell>
          <cell r="I452">
            <v>83748.639999999999</v>
          </cell>
          <cell r="J452">
            <v>76845.919999999998</v>
          </cell>
          <cell r="K452">
            <v>5430.58</v>
          </cell>
          <cell r="L452">
            <v>473.24</v>
          </cell>
          <cell r="M452">
            <v>998.9</v>
          </cell>
          <cell r="N452">
            <v>2.29</v>
          </cell>
          <cell r="O452">
            <v>7396.55</v>
          </cell>
          <cell r="P452">
            <v>43521</v>
          </cell>
          <cell r="Q452">
            <v>0</v>
          </cell>
          <cell r="R452">
            <v>70</v>
          </cell>
          <cell r="S452" t="str">
            <v>61 a 90 dias</v>
          </cell>
          <cell r="T452">
            <v>12</v>
          </cell>
          <cell r="U452">
            <v>3</v>
          </cell>
          <cell r="V452">
            <v>0</v>
          </cell>
          <cell r="W452">
            <v>43552</v>
          </cell>
          <cell r="X452" t="str">
            <v>-</v>
          </cell>
          <cell r="Y452">
            <v>83748.639999999999</v>
          </cell>
          <cell r="Z452" t="str">
            <v>-</v>
          </cell>
          <cell r="AA452">
            <v>14759.947987321764</v>
          </cell>
          <cell r="AB452">
            <v>9253.5648345439804</v>
          </cell>
          <cell r="AC452">
            <v>6169.4103826977798</v>
          </cell>
          <cell r="AD452" t="str">
            <v>Mascarello</v>
          </cell>
          <cell r="AE452" t="str">
            <v>ACORDO EM ATRASO</v>
          </cell>
          <cell r="AF452" t="str">
            <v>Maior que 12k</v>
          </cell>
          <cell r="AG452">
            <v>25483.309999999998</v>
          </cell>
          <cell r="AH452">
            <v>98710.56</v>
          </cell>
          <cell r="AI452">
            <v>2173.0213000000003</v>
          </cell>
          <cell r="AJ452" t="str">
            <v>-</v>
          </cell>
          <cell r="AK452"/>
          <cell r="AL452"/>
          <cell r="AM452"/>
          <cell r="AN452"/>
          <cell r="AO452"/>
          <cell r="AP452"/>
          <cell r="AQ452"/>
          <cell r="AR452"/>
          <cell r="AS452"/>
          <cell r="AT452"/>
          <cell r="AU452"/>
          <cell r="AV452"/>
          <cell r="AW452"/>
          <cell r="AX452"/>
          <cell r="AY452"/>
          <cell r="AZ452"/>
          <cell r="BA452">
            <v>4</v>
          </cell>
        </row>
        <row r="453">
          <cell r="C453">
            <v>4871</v>
          </cell>
          <cell r="D453" t="str">
            <v>A0034650-000</v>
          </cell>
          <cell r="E453" t="str">
            <v>NÃO INDICADO</v>
          </cell>
          <cell r="F453"/>
          <cell r="G453" t="str">
            <v>06973265000152</v>
          </cell>
          <cell r="H453" t="str">
            <v>IZZO MOVEIS &amp; DECORACOES LTDA</v>
          </cell>
          <cell r="I453">
            <v>84201.15</v>
          </cell>
          <cell r="J453">
            <v>78916.3</v>
          </cell>
          <cell r="K453">
            <v>4487.04</v>
          </cell>
          <cell r="L453">
            <v>323.5</v>
          </cell>
          <cell r="M453">
            <v>474.31</v>
          </cell>
          <cell r="N453">
            <v>2.4900000000000002</v>
          </cell>
          <cell r="O453">
            <v>7688.67</v>
          </cell>
          <cell r="P453">
            <v>43549</v>
          </cell>
          <cell r="Q453">
            <v>0</v>
          </cell>
          <cell r="R453">
            <v>42</v>
          </cell>
          <cell r="S453" t="str">
            <v>31 a 60 dias</v>
          </cell>
          <cell r="T453">
            <v>12</v>
          </cell>
          <cell r="U453">
            <v>2</v>
          </cell>
          <cell r="V453">
            <v>0</v>
          </cell>
          <cell r="W453">
            <v>43585</v>
          </cell>
          <cell r="X453" t="str">
            <v>-</v>
          </cell>
          <cell r="Y453">
            <v>84201.15</v>
          </cell>
          <cell r="Z453" t="str">
            <v>-</v>
          </cell>
          <cell r="AA453">
            <v>14910.336866629652</v>
          </cell>
          <cell r="AB453">
            <v>9382.1334732559462</v>
          </cell>
          <cell r="AC453">
            <v>6288.1303102120673</v>
          </cell>
          <cell r="AD453" t="str">
            <v>Mascarello</v>
          </cell>
          <cell r="AE453" t="str">
            <v>COBRANÇA JUDICIAL</v>
          </cell>
          <cell r="AF453" t="str">
            <v>Maior que 12k</v>
          </cell>
          <cell r="AG453">
            <v>0</v>
          </cell>
          <cell r="AH453">
            <v>0</v>
          </cell>
          <cell r="AI453">
            <v>0</v>
          </cell>
          <cell r="AJ453" t="str">
            <v>-</v>
          </cell>
          <cell r="AK453"/>
          <cell r="AL453"/>
          <cell r="AM453"/>
          <cell r="AN453"/>
          <cell r="AO453"/>
          <cell r="AP453"/>
          <cell r="AQ453"/>
          <cell r="AR453"/>
          <cell r="AS453"/>
          <cell r="AT453"/>
          <cell r="AU453"/>
          <cell r="AV453"/>
          <cell r="AW453"/>
          <cell r="AX453"/>
          <cell r="AY453"/>
          <cell r="AZ453"/>
          <cell r="BA453">
            <v>4</v>
          </cell>
        </row>
        <row r="454">
          <cell r="C454">
            <v>7899</v>
          </cell>
          <cell r="D454" t="str">
            <v>A0199313-000</v>
          </cell>
          <cell r="E454"/>
          <cell r="F454"/>
          <cell r="G454" t="str">
            <v>08209227000153</v>
          </cell>
          <cell r="H454" t="str">
            <v>J A CONSTRUCOES E SERVICOS LTDA</v>
          </cell>
          <cell r="I454">
            <v>12104.42</v>
          </cell>
          <cell r="J454">
            <v>10569.43</v>
          </cell>
          <cell r="K454">
            <v>1256.67</v>
          </cell>
          <cell r="L454">
            <v>66.77</v>
          </cell>
          <cell r="M454">
            <v>211.55</v>
          </cell>
          <cell r="N454">
            <v>3.69</v>
          </cell>
          <cell r="O454">
            <v>1112.83</v>
          </cell>
          <cell r="P454">
            <v>43446</v>
          </cell>
          <cell r="Q454">
            <v>70</v>
          </cell>
          <cell r="R454">
            <v>70</v>
          </cell>
          <cell r="S454" t="str">
            <v>61 a 90 dias</v>
          </cell>
          <cell r="T454">
            <v>12</v>
          </cell>
          <cell r="U454">
            <v>3</v>
          </cell>
          <cell r="V454">
            <v>0</v>
          </cell>
          <cell r="W454">
            <v>43481</v>
          </cell>
          <cell r="X454" t="str">
            <v>-</v>
          </cell>
          <cell r="Y454">
            <v>12104.42</v>
          </cell>
          <cell r="Z454" t="str">
            <v>-</v>
          </cell>
          <cell r="AA454">
            <v>2204.4673264472904</v>
          </cell>
          <cell r="AB454">
            <v>1417.1319870527982</v>
          </cell>
          <cell r="AC454">
            <v>979.05880501634294</v>
          </cell>
          <cell r="AD454" t="str">
            <v>CECOB</v>
          </cell>
          <cell r="AE454" t="str">
            <v>SEM RETORNO DO CONTATO</v>
          </cell>
          <cell r="AF454" t="str">
            <v>Maior que 12k</v>
          </cell>
          <cell r="AG454">
            <v>0</v>
          </cell>
          <cell r="AH454">
            <v>0</v>
          </cell>
          <cell r="AI454">
            <v>0</v>
          </cell>
          <cell r="AJ454" t="str">
            <v>-</v>
          </cell>
          <cell r="AK454"/>
          <cell r="AL454"/>
          <cell r="AM454"/>
          <cell r="AN454"/>
          <cell r="AO454"/>
          <cell r="AP454"/>
          <cell r="AQ454"/>
          <cell r="AR454"/>
          <cell r="AS454"/>
          <cell r="AT454"/>
          <cell r="AU454"/>
          <cell r="AV454"/>
          <cell r="AW454"/>
          <cell r="AX454"/>
          <cell r="AY454"/>
          <cell r="AZ454"/>
          <cell r="BA454">
            <v>4</v>
          </cell>
        </row>
        <row r="455">
          <cell r="C455">
            <v>4065</v>
          </cell>
          <cell r="D455" t="str">
            <v>A0014861-000</v>
          </cell>
          <cell r="E455" t="str">
            <v>ENCAMINHADO</v>
          </cell>
          <cell r="F455"/>
          <cell r="G455" t="str">
            <v>08111799000286</v>
          </cell>
          <cell r="H455" t="str">
            <v>J A RAMOS BEBIDAS</v>
          </cell>
          <cell r="I455">
            <v>20682.240000000002</v>
          </cell>
          <cell r="J455">
            <v>17997.28</v>
          </cell>
          <cell r="K455">
            <v>1564.55</v>
          </cell>
          <cell r="L455">
            <v>259.48</v>
          </cell>
          <cell r="M455">
            <v>860.93</v>
          </cell>
          <cell r="N455">
            <v>3.19</v>
          </cell>
          <cell r="O455">
            <v>3951.13</v>
          </cell>
          <cell r="P455">
            <v>43475</v>
          </cell>
          <cell r="Q455">
            <v>0</v>
          </cell>
          <cell r="R455">
            <v>82</v>
          </cell>
          <cell r="S455" t="str">
            <v>61 a 90 dias</v>
          </cell>
          <cell r="T455">
            <v>5</v>
          </cell>
          <cell r="U455">
            <v>3</v>
          </cell>
          <cell r="V455">
            <v>1</v>
          </cell>
          <cell r="W455">
            <v>43514</v>
          </cell>
          <cell r="X455" t="str">
            <v>-</v>
          </cell>
          <cell r="Y455">
            <v>20682.240000000002</v>
          </cell>
          <cell r="Z455" t="str">
            <v>-</v>
          </cell>
          <cell r="AA455">
            <v>3723.1970333510912</v>
          </cell>
          <cell r="AB455">
            <v>2372.4757517966418</v>
          </cell>
          <cell r="AC455">
            <v>1618.8967492518859</v>
          </cell>
          <cell r="AD455" t="str">
            <v>CECOB</v>
          </cell>
          <cell r="AE455" t="str">
            <v>Discagem sem sucesso</v>
          </cell>
          <cell r="AF455" t="str">
            <v>Maior que 12k</v>
          </cell>
          <cell r="AG455">
            <v>0</v>
          </cell>
          <cell r="AH455">
            <v>0</v>
          </cell>
          <cell r="AI455">
            <v>0</v>
          </cell>
          <cell r="AJ455" t="str">
            <v>-</v>
          </cell>
          <cell r="AK455"/>
          <cell r="AL455"/>
          <cell r="AM455"/>
          <cell r="AN455"/>
          <cell r="AO455"/>
          <cell r="AP455"/>
          <cell r="AQ455"/>
          <cell r="AR455"/>
          <cell r="AS455"/>
          <cell r="AT455"/>
          <cell r="AU455"/>
          <cell r="AV455"/>
          <cell r="AW455"/>
          <cell r="AX455"/>
          <cell r="AY455"/>
          <cell r="AZ455"/>
          <cell r="BA455">
            <v>4</v>
          </cell>
        </row>
        <row r="456">
          <cell r="C456">
            <v>13298</v>
          </cell>
          <cell r="D456" t="str">
            <v>A0234466-000</v>
          </cell>
          <cell r="E456"/>
          <cell r="F456"/>
          <cell r="G456" t="str">
            <v>26162251000166</v>
          </cell>
          <cell r="H456" t="str">
            <v>J CARLOS LIMA</v>
          </cell>
          <cell r="I456">
            <v>15311.86</v>
          </cell>
          <cell r="J456">
            <v>13145.56</v>
          </cell>
          <cell r="K456">
            <v>1436.63</v>
          </cell>
          <cell r="L456">
            <v>193.71</v>
          </cell>
          <cell r="M456">
            <v>535.96</v>
          </cell>
          <cell r="N456">
            <v>4.3899999999999997</v>
          </cell>
          <cell r="O456">
            <v>2985.28</v>
          </cell>
          <cell r="P456">
            <v>43584</v>
          </cell>
          <cell r="Q456">
            <v>0</v>
          </cell>
          <cell r="R456">
            <v>63</v>
          </cell>
          <cell r="S456" t="str">
            <v>61 a 90 dias</v>
          </cell>
          <cell r="T456">
            <v>5</v>
          </cell>
          <cell r="U456">
            <v>3</v>
          </cell>
          <cell r="V456">
            <v>0</v>
          </cell>
          <cell r="W456"/>
          <cell r="X456" t="str">
            <v>Multa e Mora</v>
          </cell>
          <cell r="Y456">
            <v>14582.189999999999</v>
          </cell>
          <cell r="Z456" t="str">
            <v>-</v>
          </cell>
          <cell r="AA456">
            <v>2833.7108121738356</v>
          </cell>
          <cell r="AB456">
            <v>1843.7043624481398</v>
          </cell>
          <cell r="AC456">
            <v>1295.2855883208972</v>
          </cell>
          <cell r="AD456" t="str">
            <v>Mascarello</v>
          </cell>
          <cell r="AE456" t="str">
            <v>SEM INTERESSE</v>
          </cell>
          <cell r="AF456" t="str">
            <v>Maior que 12k</v>
          </cell>
          <cell r="AG456">
            <v>0</v>
          </cell>
          <cell r="AH456">
            <v>0</v>
          </cell>
          <cell r="AI456">
            <v>0</v>
          </cell>
          <cell r="AJ456" t="str">
            <v>-</v>
          </cell>
          <cell r="AK456"/>
          <cell r="AL456"/>
          <cell r="AM456"/>
          <cell r="AN456"/>
          <cell r="AO456"/>
          <cell r="AP456"/>
          <cell r="AQ456"/>
          <cell r="AR456"/>
          <cell r="AS456"/>
          <cell r="AT456"/>
          <cell r="AU456"/>
          <cell r="AV456"/>
          <cell r="AW456"/>
          <cell r="AX456"/>
          <cell r="AY456"/>
          <cell r="AZ456"/>
          <cell r="BA456">
            <v>7</v>
          </cell>
        </row>
        <row r="457">
          <cell r="C457">
            <v>5551</v>
          </cell>
          <cell r="D457" t="str">
            <v>A0157046-000</v>
          </cell>
          <cell r="E457" t="str">
            <v>SIM</v>
          </cell>
          <cell r="F457"/>
          <cell r="G457" t="str">
            <v>26167708000125</v>
          </cell>
          <cell r="H457" t="str">
            <v>J CARMEN DA SILVA</v>
          </cell>
          <cell r="I457">
            <v>12468.37</v>
          </cell>
          <cell r="J457">
            <v>10273.51</v>
          </cell>
          <cell r="K457">
            <v>1436.1</v>
          </cell>
          <cell r="L457">
            <v>153.58000000000001</v>
          </cell>
          <cell r="M457">
            <v>605.17999999999995</v>
          </cell>
          <cell r="N457">
            <v>4.29</v>
          </cell>
          <cell r="O457">
            <v>1730.06</v>
          </cell>
          <cell r="P457">
            <v>43531</v>
          </cell>
          <cell r="Q457">
            <v>0</v>
          </cell>
          <cell r="R457">
            <v>95</v>
          </cell>
          <cell r="S457" t="str">
            <v>91 a 120 dias</v>
          </cell>
          <cell r="T457">
            <v>7</v>
          </cell>
          <cell r="U457">
            <v>4</v>
          </cell>
          <cell r="V457">
            <v>0</v>
          </cell>
          <cell r="W457">
            <v>43565</v>
          </cell>
          <cell r="X457" t="str">
            <v>Multa e Mora + 10% dos juros</v>
          </cell>
          <cell r="Y457">
            <v>11566</v>
          </cell>
          <cell r="Z457" t="str">
            <v>Multa e Mora</v>
          </cell>
          <cell r="AA457">
            <v>2162.1257650547391</v>
          </cell>
          <cell r="AB457">
            <v>1404.3591068394219</v>
          </cell>
          <cell r="AC457">
            <v>984.30838664925182</v>
          </cell>
          <cell r="AD457" t="str">
            <v>Mascarello</v>
          </cell>
          <cell r="AE457" t="str">
            <v>COBRANÇA JUDICIAL</v>
          </cell>
          <cell r="AF457" t="str">
            <v>Maior que 12k</v>
          </cell>
          <cell r="AG457">
            <v>0</v>
          </cell>
          <cell r="AH457">
            <v>0</v>
          </cell>
          <cell r="AI457">
            <v>0</v>
          </cell>
          <cell r="AJ457" t="str">
            <v>-</v>
          </cell>
          <cell r="AK457"/>
          <cell r="AL457"/>
          <cell r="AM457"/>
          <cell r="AN457"/>
          <cell r="AO457"/>
          <cell r="AP457"/>
          <cell r="AQ457"/>
          <cell r="AR457"/>
          <cell r="AS457"/>
          <cell r="AT457"/>
          <cell r="AU457"/>
          <cell r="AV457"/>
          <cell r="AW457"/>
          <cell r="AX457"/>
          <cell r="AY457"/>
          <cell r="AZ457"/>
          <cell r="BA457">
            <v>5</v>
          </cell>
        </row>
        <row r="458">
          <cell r="C458">
            <v>5879</v>
          </cell>
          <cell r="D458" t="str">
            <v>A0183946-000</v>
          </cell>
          <cell r="E458"/>
          <cell r="F458"/>
          <cell r="G458" t="str">
            <v>06290150000163</v>
          </cell>
          <cell r="H458" t="str">
            <v>J DA COSTA LUZ EIRELI</v>
          </cell>
          <cell r="I458">
            <v>3690.34</v>
          </cell>
          <cell r="J458">
            <v>2195.0700000000002</v>
          </cell>
          <cell r="K458">
            <v>1231.22</v>
          </cell>
          <cell r="L458">
            <v>72.36</v>
          </cell>
          <cell r="M458">
            <v>191.69</v>
          </cell>
          <cell r="N458">
            <v>3.99</v>
          </cell>
          <cell r="O458">
            <v>1142.0999999999999</v>
          </cell>
          <cell r="P458">
            <v>43675</v>
          </cell>
          <cell r="Q458">
            <v>0</v>
          </cell>
          <cell r="R458">
            <v>64</v>
          </cell>
          <cell r="S458" t="str">
            <v>61 a 90 dias</v>
          </cell>
          <cell r="T458">
            <v>3</v>
          </cell>
          <cell r="U458">
            <v>3</v>
          </cell>
          <cell r="V458">
            <v>0</v>
          </cell>
          <cell r="W458">
            <v>43707</v>
          </cell>
          <cell r="X458" t="str">
            <v>-</v>
          </cell>
          <cell r="Y458">
            <v>3690.34</v>
          </cell>
          <cell r="Z458" t="str">
            <v>-</v>
          </cell>
          <cell r="AA458">
            <v>676.74499183561602</v>
          </cell>
          <cell r="AB458" t="str">
            <v>-</v>
          </cell>
          <cell r="AC458" t="str">
            <v>-</v>
          </cell>
          <cell r="AD458" t="str">
            <v>CECOB</v>
          </cell>
          <cell r="AE458" t="str">
            <v>SEM CONTATO</v>
          </cell>
          <cell r="AF458" t="str">
            <v>Menor que 12k</v>
          </cell>
          <cell r="AG458">
            <v>0</v>
          </cell>
          <cell r="AH458">
            <v>0</v>
          </cell>
          <cell r="AI458">
            <v>0</v>
          </cell>
          <cell r="AJ458" t="str">
            <v>-</v>
          </cell>
          <cell r="AK458"/>
          <cell r="AL458"/>
          <cell r="AM458"/>
          <cell r="AN458"/>
          <cell r="AO458"/>
          <cell r="AP458"/>
          <cell r="AQ458"/>
          <cell r="AR458"/>
          <cell r="AS458"/>
          <cell r="AT458"/>
          <cell r="AU458"/>
          <cell r="AV458"/>
          <cell r="AW458"/>
          <cell r="AX458"/>
          <cell r="AY458"/>
          <cell r="AZ458"/>
          <cell r="BA458">
            <v>5</v>
          </cell>
        </row>
        <row r="459">
          <cell r="C459">
            <v>14615</v>
          </cell>
          <cell r="D459" t="str">
            <v>A0239264-000</v>
          </cell>
          <cell r="E459"/>
          <cell r="F459"/>
          <cell r="G459" t="str">
            <v>11889336000173</v>
          </cell>
          <cell r="H459" t="str">
            <v>J G PONTES MENEZES</v>
          </cell>
          <cell r="I459">
            <v>3645.89</v>
          </cell>
          <cell r="J459">
            <v>3090.4</v>
          </cell>
          <cell r="K459">
            <v>428.12</v>
          </cell>
          <cell r="L459">
            <v>27.6</v>
          </cell>
          <cell r="M459">
            <v>99.77</v>
          </cell>
          <cell r="N459">
            <v>5.89</v>
          </cell>
          <cell r="O459">
            <v>626.29999999999995</v>
          </cell>
          <cell r="P459">
            <v>43577</v>
          </cell>
          <cell r="Q459">
            <v>49</v>
          </cell>
          <cell r="R459">
            <v>49</v>
          </cell>
          <cell r="S459" t="str">
            <v>31 a 60 dias</v>
          </cell>
          <cell r="T459">
            <v>6</v>
          </cell>
          <cell r="U459">
            <v>2</v>
          </cell>
          <cell r="V459">
            <v>0</v>
          </cell>
          <cell r="W459">
            <v>43607</v>
          </cell>
          <cell r="X459" t="str">
            <v>-</v>
          </cell>
          <cell r="Y459">
            <v>3645.89</v>
          </cell>
          <cell r="Z459" t="str">
            <v>-</v>
          </cell>
          <cell r="AA459">
            <v>697.77811720611135</v>
          </cell>
          <cell r="AB459" t="str">
            <v>-</v>
          </cell>
          <cell r="AC459" t="str">
            <v>-</v>
          </cell>
          <cell r="AD459" t="str">
            <v>CECOB</v>
          </cell>
          <cell r="AE459" t="str">
            <v>ACORDO EM ATRASO</v>
          </cell>
          <cell r="AF459" t="str">
            <v>Menor que 12k</v>
          </cell>
          <cell r="AG459">
            <v>689.45</v>
          </cell>
          <cell r="AH459">
            <v>3447.25</v>
          </cell>
          <cell r="AI459">
            <v>34.472500000000004</v>
          </cell>
          <cell r="AJ459" t="str">
            <v>-</v>
          </cell>
          <cell r="AK459"/>
          <cell r="AL459"/>
          <cell r="AM459"/>
          <cell r="AN459"/>
          <cell r="AO459"/>
          <cell r="AP459"/>
          <cell r="AQ459"/>
          <cell r="AR459"/>
          <cell r="AS459"/>
          <cell r="AT459"/>
          <cell r="AU459"/>
          <cell r="AV459"/>
          <cell r="AW459"/>
          <cell r="AX459"/>
          <cell r="AY459"/>
          <cell r="AZ459"/>
          <cell r="BA459">
            <v>5</v>
          </cell>
        </row>
        <row r="460">
          <cell r="C460">
            <v>3364</v>
          </cell>
          <cell r="D460" t="str">
            <v>A0013720-000</v>
          </cell>
          <cell r="E460" t="str">
            <v>SIM</v>
          </cell>
          <cell r="F460"/>
          <cell r="G460" t="str">
            <v>20002149000117</v>
          </cell>
          <cell r="H460" t="str">
            <v>J H A TIMOTEO JUNIOR EIRELI</v>
          </cell>
          <cell r="I460">
            <v>41039.040000000001</v>
          </cell>
          <cell r="J460">
            <v>34868.129999999997</v>
          </cell>
          <cell r="K460">
            <v>4408.25</v>
          </cell>
          <cell r="L460">
            <v>304.66000000000003</v>
          </cell>
          <cell r="M460">
            <v>1458</v>
          </cell>
          <cell r="N460">
            <v>3.19</v>
          </cell>
          <cell r="O460">
            <v>3808.22</v>
          </cell>
          <cell r="P460">
            <v>43340</v>
          </cell>
          <cell r="Q460">
            <v>0</v>
          </cell>
          <cell r="R460">
            <v>113</v>
          </cell>
          <cell r="S460" t="str">
            <v>91 a 120 dias</v>
          </cell>
          <cell r="T460">
            <v>11</v>
          </cell>
          <cell r="U460">
            <v>4</v>
          </cell>
          <cell r="V460">
            <v>0</v>
          </cell>
          <cell r="W460">
            <v>43374</v>
          </cell>
          <cell r="X460" t="str">
            <v>Multa e Mora + 10% dos juros</v>
          </cell>
          <cell r="Y460">
            <v>38835.555</v>
          </cell>
          <cell r="Z460" t="str">
            <v>Multa e Mora</v>
          </cell>
          <cell r="AA460">
            <v>7070.4963048862273</v>
          </cell>
          <cell r="AB460">
            <v>4505.4239370759915</v>
          </cell>
          <cell r="AC460">
            <v>3074.3480350475465</v>
          </cell>
          <cell r="AD460" t="str">
            <v>CECOB</v>
          </cell>
          <cell r="AE460" t="str">
            <v>Suspensão Da Cobrança</v>
          </cell>
          <cell r="AF460" t="str">
            <v>Maior que 12k</v>
          </cell>
          <cell r="AG460">
            <v>0</v>
          </cell>
          <cell r="AH460">
            <v>0</v>
          </cell>
          <cell r="AI460">
            <v>0</v>
          </cell>
          <cell r="AJ460" t="str">
            <v>-</v>
          </cell>
          <cell r="AK460"/>
          <cell r="AL460"/>
          <cell r="AM460"/>
          <cell r="AN460"/>
          <cell r="AO460"/>
          <cell r="AP460"/>
          <cell r="AQ460"/>
          <cell r="AR460"/>
          <cell r="AS460"/>
          <cell r="AT460"/>
          <cell r="AU460"/>
          <cell r="AV460"/>
          <cell r="AW460"/>
          <cell r="AX460"/>
          <cell r="AY460"/>
          <cell r="AZ460"/>
          <cell r="BA460">
            <v>4</v>
          </cell>
        </row>
        <row r="461">
          <cell r="C461">
            <v>814</v>
          </cell>
          <cell r="D461" t="str">
            <v>05067266-000</v>
          </cell>
          <cell r="E461" t="str">
            <v>SIM</v>
          </cell>
          <cell r="F461"/>
          <cell r="G461" t="str">
            <v>24802410000114</v>
          </cell>
          <cell r="H461" t="str">
            <v>J J COMERCIAL DE ADUBOS E RACOES EIRELI ME</v>
          </cell>
          <cell r="I461">
            <v>43390.86</v>
          </cell>
          <cell r="J461">
            <v>31311.69</v>
          </cell>
          <cell r="K461">
            <v>5658.8</v>
          </cell>
          <cell r="L461">
            <v>658.52</v>
          </cell>
          <cell r="M461">
            <v>5761.85</v>
          </cell>
          <cell r="N461">
            <v>2.99</v>
          </cell>
          <cell r="O461">
            <v>4115.76</v>
          </cell>
          <cell r="P461">
            <v>43171</v>
          </cell>
          <cell r="Q461">
            <v>227</v>
          </cell>
          <cell r="R461">
            <v>227</v>
          </cell>
          <cell r="S461" t="str">
            <v>181 a 360 dias</v>
          </cell>
          <cell r="T461">
            <v>9</v>
          </cell>
          <cell r="U461">
            <v>8</v>
          </cell>
          <cell r="V461">
            <v>0</v>
          </cell>
          <cell r="W461">
            <v>43201</v>
          </cell>
          <cell r="X461" t="str">
            <v>Multa e Mora + 10% dos juros</v>
          </cell>
          <cell r="Y461">
            <v>36404.61</v>
          </cell>
          <cell r="Z461" t="str">
            <v>Multa e Mora + 10% dos juros</v>
          </cell>
          <cell r="AA461">
            <v>6522.9370188699331</v>
          </cell>
          <cell r="AB461">
            <v>4141.7158616089873</v>
          </cell>
          <cell r="AC461">
            <v>2811.9106074674082</v>
          </cell>
          <cell r="AD461" t="str">
            <v>Mascarello</v>
          </cell>
          <cell r="AE461" t="str">
            <v>COBRANÇA JUDICIAL</v>
          </cell>
          <cell r="AF461" t="str">
            <v>Maior que 12k</v>
          </cell>
          <cell r="AG461">
            <v>0</v>
          </cell>
          <cell r="AH461">
            <v>0</v>
          </cell>
          <cell r="AI461">
            <v>0</v>
          </cell>
          <cell r="AJ461" t="str">
            <v>-</v>
          </cell>
          <cell r="AK461"/>
          <cell r="AL461"/>
          <cell r="AM461"/>
          <cell r="AN461"/>
          <cell r="AO461"/>
          <cell r="AP461"/>
          <cell r="AQ461"/>
          <cell r="AR461"/>
          <cell r="AS461"/>
          <cell r="AT461"/>
          <cell r="AU461"/>
          <cell r="AV461"/>
          <cell r="AW461"/>
          <cell r="AX461"/>
          <cell r="AY461">
            <v>1379.1799999999998</v>
          </cell>
          <cell r="AZ461">
            <v>3.1785034912882572E-2</v>
          </cell>
          <cell r="BA461">
            <v>4</v>
          </cell>
        </row>
        <row r="462">
          <cell r="C462">
            <v>9130</v>
          </cell>
          <cell r="D462" t="str">
            <v>A0205425-000</v>
          </cell>
          <cell r="E462"/>
          <cell r="F462"/>
          <cell r="G462" t="str">
            <v>26700234000135</v>
          </cell>
          <cell r="H462" t="str">
            <v>J N DA SILVA DEPOSITO DE BEBIDAS</v>
          </cell>
          <cell r="I462">
            <v>5042.76</v>
          </cell>
          <cell r="J462">
            <v>4176.24</v>
          </cell>
          <cell r="K462">
            <v>529.21</v>
          </cell>
          <cell r="L462">
            <v>64.13</v>
          </cell>
          <cell r="M462">
            <v>273.18</v>
          </cell>
          <cell r="N462">
            <v>4.6900000000000004</v>
          </cell>
          <cell r="O462">
            <v>956.35</v>
          </cell>
          <cell r="P462">
            <v>43630</v>
          </cell>
          <cell r="Q462">
            <v>0</v>
          </cell>
          <cell r="R462">
            <v>81</v>
          </cell>
          <cell r="S462" t="str">
            <v>61 a 90 dias</v>
          </cell>
          <cell r="T462">
            <v>5</v>
          </cell>
          <cell r="U462">
            <v>3</v>
          </cell>
          <cell r="V462">
            <v>0</v>
          </cell>
          <cell r="W462">
            <v>43642</v>
          </cell>
          <cell r="X462" t="str">
            <v>-</v>
          </cell>
          <cell r="Y462">
            <v>5042.76</v>
          </cell>
          <cell r="Z462" t="str">
            <v>-</v>
          </cell>
          <cell r="AA462">
            <v>939.61607402101629</v>
          </cell>
          <cell r="AB462">
            <v>614.4478041979678</v>
          </cell>
          <cell r="AC462" t="str">
            <v>-</v>
          </cell>
          <cell r="AD462" t="str">
            <v>Mascarello</v>
          </cell>
          <cell r="AE462" t="str">
            <v>SEM CONDIÇÃO</v>
          </cell>
          <cell r="AF462" t="str">
            <v>Menor que 12k</v>
          </cell>
          <cell r="AG462">
            <v>0</v>
          </cell>
          <cell r="AH462">
            <v>0</v>
          </cell>
          <cell r="AI462">
            <v>0</v>
          </cell>
          <cell r="AJ462" t="str">
            <v>-</v>
          </cell>
          <cell r="AK462"/>
          <cell r="AL462"/>
          <cell r="AM462"/>
          <cell r="AN462"/>
          <cell r="AO462"/>
          <cell r="AP462"/>
          <cell r="AQ462"/>
          <cell r="AR462"/>
          <cell r="AS462"/>
          <cell r="AT462"/>
          <cell r="AU462"/>
          <cell r="AV462"/>
          <cell r="AW462"/>
          <cell r="AX462"/>
          <cell r="AY462"/>
          <cell r="AZ462"/>
          <cell r="BA462">
            <v>5</v>
          </cell>
        </row>
        <row r="463">
          <cell r="C463">
            <v>695</v>
          </cell>
          <cell r="D463" t="str">
            <v>05059318-000</v>
          </cell>
          <cell r="E463"/>
          <cell r="F463"/>
          <cell r="G463" t="str">
            <v>24188151000183</v>
          </cell>
          <cell r="H463" t="str">
            <v>J RENATO MAROCOLO JUNIOR ME</v>
          </cell>
          <cell r="I463">
            <v>9190.27</v>
          </cell>
          <cell r="J463">
            <v>7014.02</v>
          </cell>
          <cell r="K463">
            <v>1202.94</v>
          </cell>
          <cell r="L463">
            <v>118.99</v>
          </cell>
          <cell r="M463">
            <v>854.32</v>
          </cell>
          <cell r="N463">
            <v>4.49</v>
          </cell>
          <cell r="O463">
            <v>1189.8599999999999</v>
          </cell>
          <cell r="P463">
            <v>43262</v>
          </cell>
          <cell r="Q463">
            <v>0</v>
          </cell>
          <cell r="R463">
            <v>135</v>
          </cell>
          <cell r="S463" t="str">
            <v>121 a 150 dias</v>
          </cell>
          <cell r="T463">
            <v>7</v>
          </cell>
          <cell r="U463">
            <v>5</v>
          </cell>
          <cell r="V463">
            <v>0</v>
          </cell>
          <cell r="W463">
            <v>43298</v>
          </cell>
          <cell r="X463" t="str">
            <v>Multa e Mora + 10% dos juros</v>
          </cell>
          <cell r="Y463">
            <v>8096.6660000000011</v>
          </cell>
          <cell r="Z463" t="str">
            <v>Multa e Mora</v>
          </cell>
          <cell r="AA463">
            <v>1524.1429510828327</v>
          </cell>
          <cell r="AB463">
            <v>993.33831182023653</v>
          </cell>
          <cell r="AC463">
            <v>699.49833674357603</v>
          </cell>
          <cell r="AD463" t="str">
            <v>CECOB</v>
          </cell>
          <cell r="AE463" t="str">
            <v>Envio de Sms</v>
          </cell>
          <cell r="AF463" t="str">
            <v>Menor que 12k</v>
          </cell>
          <cell r="AG463">
            <v>0</v>
          </cell>
          <cell r="AH463">
            <v>0</v>
          </cell>
          <cell r="AI463">
            <v>0</v>
          </cell>
          <cell r="AJ463" t="str">
            <v>-</v>
          </cell>
          <cell r="AK463"/>
          <cell r="AL463"/>
          <cell r="AM463"/>
          <cell r="AN463"/>
          <cell r="AO463"/>
          <cell r="AP463"/>
          <cell r="AQ463"/>
          <cell r="AR463"/>
          <cell r="AS463"/>
          <cell r="AT463"/>
          <cell r="AU463"/>
          <cell r="AV463"/>
          <cell r="AW463"/>
          <cell r="AX463"/>
          <cell r="AY463">
            <v>733.8</v>
          </cell>
          <cell r="AZ463">
            <v>7.9845314664313438E-2</v>
          </cell>
          <cell r="BA463">
            <v>1</v>
          </cell>
        </row>
        <row r="464">
          <cell r="C464">
            <v>4765</v>
          </cell>
          <cell r="D464" t="str">
            <v>A0023552-000</v>
          </cell>
          <cell r="E464" t="str">
            <v>ENCAMINHADO</v>
          </cell>
          <cell r="F464"/>
          <cell r="G464" t="str">
            <v>27852162000104</v>
          </cell>
          <cell r="H464" t="str">
            <v>J ROBERTO ALVES</v>
          </cell>
          <cell r="I464">
            <v>11337.75</v>
          </cell>
          <cell r="J464">
            <v>9462.83</v>
          </cell>
          <cell r="K464">
            <v>1410.7</v>
          </cell>
          <cell r="L464">
            <v>71.02</v>
          </cell>
          <cell r="M464">
            <v>393.2</v>
          </cell>
          <cell r="N464">
            <v>4.29</v>
          </cell>
          <cell r="O464">
            <v>1183.5899999999999</v>
          </cell>
          <cell r="P464">
            <v>43426</v>
          </cell>
          <cell r="Q464">
            <v>0</v>
          </cell>
          <cell r="R464">
            <v>90</v>
          </cell>
          <cell r="S464" t="str">
            <v>61 a 90 dias</v>
          </cell>
          <cell r="T464">
            <v>10</v>
          </cell>
          <cell r="U464">
            <v>3</v>
          </cell>
          <cell r="V464">
            <v>0</v>
          </cell>
          <cell r="W464">
            <v>43462</v>
          </cell>
          <cell r="X464" t="str">
            <v>-</v>
          </cell>
          <cell r="Y464">
            <v>11337.75</v>
          </cell>
          <cell r="Z464" t="str">
            <v>-</v>
          </cell>
          <cell r="AA464">
            <v>2093.463522077112</v>
          </cell>
          <cell r="AB464">
            <v>1359.7611247145426</v>
          </cell>
          <cell r="AC464">
            <v>953.04988045994321</v>
          </cell>
          <cell r="AD464" t="str">
            <v>CECOB</v>
          </cell>
          <cell r="AE464" t="str">
            <v>Discagem sem sucesso</v>
          </cell>
          <cell r="AF464" t="str">
            <v>Menor que 12k</v>
          </cell>
          <cell r="AG464">
            <v>0</v>
          </cell>
          <cell r="AH464">
            <v>0</v>
          </cell>
          <cell r="AI464">
            <v>0</v>
          </cell>
          <cell r="AJ464" t="str">
            <v>-</v>
          </cell>
          <cell r="AK464"/>
          <cell r="AL464"/>
          <cell r="AM464"/>
          <cell r="AN464"/>
          <cell r="AO464"/>
          <cell r="AP464"/>
          <cell r="AQ464"/>
          <cell r="AR464"/>
          <cell r="AS464"/>
          <cell r="AT464"/>
          <cell r="AU464"/>
          <cell r="AV464"/>
          <cell r="AW464"/>
          <cell r="AX464"/>
          <cell r="AY464"/>
          <cell r="AZ464"/>
          <cell r="BA464">
            <v>5</v>
          </cell>
        </row>
        <row r="465">
          <cell r="C465">
            <v>6989</v>
          </cell>
          <cell r="D465" t="str">
            <v>A0192559-000</v>
          </cell>
          <cell r="E465"/>
          <cell r="F465"/>
          <cell r="G465" t="str">
            <v>26614935000151</v>
          </cell>
          <cell r="H465" t="str">
            <v>J T G MOREIRA</v>
          </cell>
          <cell r="I465">
            <v>25039.279999999999</v>
          </cell>
          <cell r="J465">
            <v>20680.45</v>
          </cell>
          <cell r="K465">
            <v>3107.79</v>
          </cell>
          <cell r="L465">
            <v>245.15</v>
          </cell>
          <cell r="M465">
            <v>1005.89</v>
          </cell>
          <cell r="N465">
            <v>4.1900000000000004</v>
          </cell>
          <cell r="O465">
            <v>4085.9</v>
          </cell>
          <cell r="P465">
            <v>43440</v>
          </cell>
          <cell r="Q465">
            <v>76</v>
          </cell>
          <cell r="R465">
            <v>78</v>
          </cell>
          <cell r="S465" t="str">
            <v>61 a 90 dias</v>
          </cell>
          <cell r="T465">
            <v>6</v>
          </cell>
          <cell r="U465">
            <v>3</v>
          </cell>
          <cell r="V465">
            <v>0</v>
          </cell>
          <cell r="W465">
            <v>43475</v>
          </cell>
          <cell r="X465" t="str">
            <v>-</v>
          </cell>
          <cell r="Y465">
            <v>25039.279999999999</v>
          </cell>
          <cell r="Z465" t="str">
            <v>-</v>
          </cell>
          <cell r="AA465">
            <v>4612.8485028434498</v>
          </cell>
          <cell r="AB465">
            <v>2991.0596030135362</v>
          </cell>
          <cell r="AC465">
            <v>2091.4660785053807</v>
          </cell>
          <cell r="AD465" t="str">
            <v>Malta</v>
          </cell>
          <cell r="AE465" t="str">
            <v>AJUIZAR</v>
          </cell>
          <cell r="AF465" t="str">
            <v>Maior que 12k</v>
          </cell>
          <cell r="AG465">
            <v>0</v>
          </cell>
          <cell r="AH465">
            <v>0</v>
          </cell>
          <cell r="AI465">
            <v>0</v>
          </cell>
          <cell r="AJ465" t="str">
            <v>-</v>
          </cell>
          <cell r="AK465"/>
          <cell r="AL465"/>
          <cell r="AM465"/>
          <cell r="AN465"/>
          <cell r="AO465"/>
          <cell r="AP465"/>
          <cell r="AQ465"/>
          <cell r="AR465"/>
          <cell r="AS465"/>
          <cell r="AT465"/>
          <cell r="AU465"/>
          <cell r="AV465"/>
          <cell r="AW465"/>
          <cell r="AX465"/>
          <cell r="AY465"/>
          <cell r="AZ465"/>
          <cell r="BA465">
            <v>5</v>
          </cell>
        </row>
        <row r="466">
          <cell r="C466">
            <v>5678</v>
          </cell>
          <cell r="D466" t="str">
            <v>A0187788-000</v>
          </cell>
          <cell r="E466"/>
          <cell r="F466"/>
          <cell r="G466" t="str">
            <v>26691696000133</v>
          </cell>
          <cell r="H466" t="str">
            <v>JACQUELINE APARECIDA DA ROCHA SOUZA E SILVA MEI</v>
          </cell>
          <cell r="I466">
            <v>2095.59</v>
          </cell>
          <cell r="J466">
            <v>1736.88</v>
          </cell>
          <cell r="K466">
            <v>207.42</v>
          </cell>
          <cell r="L466">
            <v>23.53</v>
          </cell>
          <cell r="M466">
            <v>127.76</v>
          </cell>
          <cell r="N466">
            <v>4.1900000000000004</v>
          </cell>
          <cell r="O466">
            <v>392.23</v>
          </cell>
          <cell r="P466">
            <v>43426</v>
          </cell>
          <cell r="Q466">
            <v>0</v>
          </cell>
          <cell r="R466">
            <v>90</v>
          </cell>
          <cell r="S466" t="str">
            <v>61 a 90 dias</v>
          </cell>
          <cell r="T466">
            <v>5</v>
          </cell>
          <cell r="U466">
            <v>3</v>
          </cell>
          <cell r="V466">
            <v>0</v>
          </cell>
          <cell r="W466">
            <v>43462</v>
          </cell>
          <cell r="X466" t="str">
            <v>-</v>
          </cell>
          <cell r="Y466">
            <v>2095.59</v>
          </cell>
          <cell r="Z466" t="str">
            <v>-</v>
          </cell>
          <cell r="AA466">
            <v>386.0589918749144</v>
          </cell>
          <cell r="AB466" t="str">
            <v>-</v>
          </cell>
          <cell r="AC466" t="str">
            <v>-</v>
          </cell>
          <cell r="AD466" t="str">
            <v>CECOB</v>
          </cell>
          <cell r="AE466" t="str">
            <v>Envio de Sms</v>
          </cell>
          <cell r="AF466" t="str">
            <v>Menor que 12k</v>
          </cell>
          <cell r="AG466">
            <v>0</v>
          </cell>
          <cell r="AH466">
            <v>0</v>
          </cell>
          <cell r="AI466">
            <v>0</v>
          </cell>
          <cell r="AJ466" t="str">
            <v>-</v>
          </cell>
          <cell r="AK466"/>
          <cell r="AL466"/>
          <cell r="AM466"/>
          <cell r="AN466"/>
          <cell r="AO466"/>
          <cell r="AP466"/>
          <cell r="AQ466"/>
          <cell r="AR466"/>
          <cell r="AS466"/>
          <cell r="AT466"/>
          <cell r="AU466"/>
          <cell r="AV466"/>
          <cell r="AW466"/>
          <cell r="AX466"/>
          <cell r="AY466"/>
          <cell r="AZ466"/>
          <cell r="BA466">
            <v>4</v>
          </cell>
        </row>
        <row r="467">
          <cell r="C467">
            <v>8553</v>
          </cell>
          <cell r="D467" t="str">
            <v>A0202968-000</v>
          </cell>
          <cell r="E467" t="str">
            <v>ENCAMINHADO</v>
          </cell>
          <cell r="F467"/>
          <cell r="G467" t="str">
            <v>12287404000197</v>
          </cell>
          <cell r="H467" t="str">
            <v>JAKSON RIBEIRO DA COSTA</v>
          </cell>
          <cell r="I467">
            <v>11571.61</v>
          </cell>
          <cell r="J467">
            <v>9531.3799999999992</v>
          </cell>
          <cell r="K467">
            <v>1541.62</v>
          </cell>
          <cell r="L467">
            <v>82.92</v>
          </cell>
          <cell r="M467">
            <v>415.69</v>
          </cell>
          <cell r="N467">
            <v>4.6900000000000004</v>
          </cell>
          <cell r="O467">
            <v>1215.8399999999999</v>
          </cell>
          <cell r="P467">
            <v>43536</v>
          </cell>
          <cell r="Q467">
            <v>0</v>
          </cell>
          <cell r="R467">
            <v>90</v>
          </cell>
          <cell r="S467" t="str">
            <v>61 a 90 dias</v>
          </cell>
          <cell r="T467">
            <v>10</v>
          </cell>
          <cell r="U467">
            <v>3</v>
          </cell>
          <cell r="V467">
            <v>0</v>
          </cell>
          <cell r="W467">
            <v>43571</v>
          </cell>
          <cell r="X467" t="str">
            <v>-</v>
          </cell>
          <cell r="Y467">
            <v>11571.61</v>
          </cell>
          <cell r="Z467" t="str">
            <v>-</v>
          </cell>
          <cell r="AA467">
            <v>2156.1348861144161</v>
          </cell>
          <cell r="AB467">
            <v>1409.9719906430698</v>
          </cell>
          <cell r="AC467">
            <v>997.49932635779578</v>
          </cell>
          <cell r="AD467" t="str">
            <v>CECOB</v>
          </cell>
          <cell r="AE467" t="str">
            <v>AJUIZAR</v>
          </cell>
          <cell r="AF467" t="str">
            <v>Menor que 12k</v>
          </cell>
          <cell r="AG467">
            <v>0</v>
          </cell>
          <cell r="AH467">
            <v>0</v>
          </cell>
          <cell r="AI467">
            <v>0</v>
          </cell>
          <cell r="AJ467" t="str">
            <v>-</v>
          </cell>
          <cell r="AK467"/>
          <cell r="AL467"/>
          <cell r="AM467"/>
          <cell r="AN467"/>
          <cell r="AO467"/>
          <cell r="AP467"/>
          <cell r="AQ467"/>
          <cell r="AR467"/>
          <cell r="AS467"/>
          <cell r="AT467"/>
          <cell r="AU467"/>
          <cell r="AV467"/>
          <cell r="AW467"/>
          <cell r="AX467"/>
          <cell r="AY467"/>
          <cell r="AZ467"/>
          <cell r="BA467">
            <v>5</v>
          </cell>
        </row>
        <row r="468">
          <cell r="C468">
            <v>2109</v>
          </cell>
          <cell r="D468" t="str">
            <v>05082159-000</v>
          </cell>
          <cell r="E468"/>
          <cell r="F468"/>
          <cell r="G468" t="str">
            <v>19080434000177</v>
          </cell>
          <cell r="H468" t="str">
            <v>JAMILE PAOLA DA COSTA PERA</v>
          </cell>
          <cell r="I468">
            <v>9219.81</v>
          </cell>
          <cell r="J468">
            <v>7820.25</v>
          </cell>
          <cell r="K468">
            <v>632.19000000000005</v>
          </cell>
          <cell r="L468">
            <v>184.4</v>
          </cell>
          <cell r="M468">
            <v>582.97</v>
          </cell>
          <cell r="N468">
            <v>3.99</v>
          </cell>
          <cell r="O468">
            <v>2817.48</v>
          </cell>
          <cell r="P468">
            <v>43521</v>
          </cell>
          <cell r="Q468">
            <v>0</v>
          </cell>
          <cell r="R468">
            <v>70</v>
          </cell>
          <cell r="S468" t="str">
            <v>61 a 90 dias</v>
          </cell>
          <cell r="T468">
            <v>3</v>
          </cell>
          <cell r="U468">
            <v>3</v>
          </cell>
          <cell r="V468">
            <v>1</v>
          </cell>
          <cell r="W468">
            <v>43564</v>
          </cell>
          <cell r="X468" t="str">
            <v>-</v>
          </cell>
          <cell r="Y468">
            <v>9219.81</v>
          </cell>
          <cell r="Z468" t="str">
            <v>-</v>
          </cell>
          <cell r="AA468">
            <v>1690.7548472975197</v>
          </cell>
          <cell r="AB468">
            <v>1092.5601284622126</v>
          </cell>
          <cell r="AC468">
            <v>760.32359203354235</v>
          </cell>
          <cell r="AD468" t="str">
            <v>CECOB</v>
          </cell>
          <cell r="AE468" t="str">
            <v>AJUIZAR</v>
          </cell>
          <cell r="AF468" t="str">
            <v>Menor que 12k</v>
          </cell>
          <cell r="AG468">
            <v>7758.19</v>
          </cell>
          <cell r="AH468">
            <v>11000</v>
          </cell>
          <cell r="AI468">
            <v>543.07330000000002</v>
          </cell>
          <cell r="AJ468" t="str">
            <v>-</v>
          </cell>
          <cell r="AK468"/>
          <cell r="AL468"/>
          <cell r="AM468"/>
          <cell r="AN468"/>
          <cell r="AO468"/>
          <cell r="AP468"/>
          <cell r="AQ468"/>
          <cell r="AR468"/>
          <cell r="AS468"/>
          <cell r="AT468"/>
          <cell r="AU468"/>
          <cell r="AV468"/>
          <cell r="AW468"/>
          <cell r="AX468"/>
          <cell r="AY468"/>
          <cell r="AZ468"/>
          <cell r="BA468">
            <v>5</v>
          </cell>
        </row>
        <row r="469">
          <cell r="C469">
            <v>18317</v>
          </cell>
          <cell r="D469" t="str">
            <v>A0284833-000</v>
          </cell>
          <cell r="E469"/>
          <cell r="F469"/>
          <cell r="G469" t="str">
            <v>19230597000199</v>
          </cell>
          <cell r="H469" t="str">
            <v>JAMIRO BENTO CHAVES MEI</v>
          </cell>
          <cell r="I469">
            <v>33654.74</v>
          </cell>
          <cell r="J469">
            <v>28827.26</v>
          </cell>
          <cell r="K469">
            <v>4427.4399999999996</v>
          </cell>
          <cell r="L469">
            <v>104.93</v>
          </cell>
          <cell r="M469">
            <v>295.11</v>
          </cell>
          <cell r="N469">
            <v>3.99</v>
          </cell>
          <cell r="O469">
            <v>2475.4699999999998</v>
          </cell>
          <cell r="P469">
            <v>43689</v>
          </cell>
          <cell r="Q469">
            <v>0</v>
          </cell>
          <cell r="R469">
            <v>50</v>
          </cell>
          <cell r="S469" t="str">
            <v>31 a 60 dias</v>
          </cell>
          <cell r="T469">
            <v>17</v>
          </cell>
          <cell r="U469">
            <v>2</v>
          </cell>
          <cell r="V469">
            <v>0</v>
          </cell>
          <cell r="W469">
            <v>43720</v>
          </cell>
          <cell r="X469" t="str">
            <v>-</v>
          </cell>
          <cell r="Y469">
            <v>33654.74</v>
          </cell>
          <cell r="Z469" t="str">
            <v>-</v>
          </cell>
          <cell r="AA469">
            <v>6171.7014547520748</v>
          </cell>
          <cell r="AB469">
            <v>3988.1328419742231</v>
          </cell>
          <cell r="AC469">
            <v>2775.381792656784</v>
          </cell>
          <cell r="AD469" t="str">
            <v>CECOB</v>
          </cell>
          <cell r="AE469" t="str">
            <v>SEM CONTATO</v>
          </cell>
          <cell r="AF469" t="str">
            <v>Maior que 12k</v>
          </cell>
          <cell r="AG469">
            <v>0</v>
          </cell>
          <cell r="AH469">
            <v>0</v>
          </cell>
          <cell r="AI469">
            <v>0</v>
          </cell>
          <cell r="AJ469" t="str">
            <v>-</v>
          </cell>
          <cell r="AK469"/>
          <cell r="AL469"/>
          <cell r="AM469"/>
          <cell r="AN469"/>
          <cell r="AO469"/>
          <cell r="AP469"/>
          <cell r="AQ469"/>
          <cell r="AR469"/>
          <cell r="AS469"/>
          <cell r="AT469"/>
          <cell r="AU469"/>
          <cell r="AV469"/>
          <cell r="AW469"/>
          <cell r="AX469"/>
          <cell r="AY469"/>
          <cell r="AZ469"/>
          <cell r="BA469">
            <v>7</v>
          </cell>
        </row>
        <row r="470">
          <cell r="C470">
            <v>7013</v>
          </cell>
          <cell r="D470" t="str">
            <v>A0198185-000</v>
          </cell>
          <cell r="E470"/>
          <cell r="F470"/>
          <cell r="G470" t="str">
            <v>19165162000108</v>
          </cell>
          <cell r="H470" t="str">
            <v>JANDIR DA SILVA MEI</v>
          </cell>
          <cell r="I470">
            <v>8142.28</v>
          </cell>
          <cell r="J470">
            <v>6767.7</v>
          </cell>
          <cell r="K470">
            <v>920.78</v>
          </cell>
          <cell r="L470">
            <v>77.209999999999994</v>
          </cell>
          <cell r="M470">
            <v>376.59</v>
          </cell>
          <cell r="N470">
            <v>4.1900000000000004</v>
          </cell>
          <cell r="O470">
            <v>1135.49</v>
          </cell>
          <cell r="P470">
            <v>43588</v>
          </cell>
          <cell r="Q470">
            <v>0</v>
          </cell>
          <cell r="R470">
            <v>94</v>
          </cell>
          <cell r="S470" t="str">
            <v>91 a 120 dias</v>
          </cell>
          <cell r="T470">
            <v>7</v>
          </cell>
          <cell r="U470">
            <v>3</v>
          </cell>
          <cell r="V470">
            <v>0</v>
          </cell>
          <cell r="W470">
            <v>43621</v>
          </cell>
          <cell r="X470" t="str">
            <v>Multa e Mora + 10% dos juros</v>
          </cell>
          <cell r="Y470">
            <v>7596.402</v>
          </cell>
          <cell r="Z470" t="str">
            <v>Multa e Mora</v>
          </cell>
          <cell r="AA470">
            <v>1416.4062807373775</v>
          </cell>
          <cell r="AB470">
            <v>918.42504802763949</v>
          </cell>
          <cell r="AC470">
            <v>642.19878188458495</v>
          </cell>
          <cell r="AD470" t="str">
            <v>Mascarello</v>
          </cell>
          <cell r="AE470" t="str">
            <v>SEM CONDIÇÃO</v>
          </cell>
          <cell r="AF470" t="str">
            <v>Menor que 12k</v>
          </cell>
          <cell r="AG470">
            <v>0</v>
          </cell>
          <cell r="AH470">
            <v>0</v>
          </cell>
          <cell r="AI470">
            <v>0</v>
          </cell>
          <cell r="AJ470" t="str">
            <v>-</v>
          </cell>
          <cell r="AK470"/>
          <cell r="AL470"/>
          <cell r="AM470"/>
          <cell r="AN470"/>
          <cell r="AO470"/>
          <cell r="AP470"/>
          <cell r="AQ470"/>
          <cell r="AR470"/>
          <cell r="AS470"/>
          <cell r="AT470"/>
          <cell r="AU470"/>
          <cell r="AV470"/>
          <cell r="AW470"/>
          <cell r="AX470"/>
          <cell r="AY470"/>
          <cell r="AZ470"/>
          <cell r="BA470">
            <v>5</v>
          </cell>
        </row>
        <row r="471">
          <cell r="C471">
            <v>60</v>
          </cell>
          <cell r="D471" t="str">
            <v>05026448-000</v>
          </cell>
          <cell r="E471" t="str">
            <v>SIM</v>
          </cell>
          <cell r="F471"/>
          <cell r="G471" t="str">
            <v>21995330000134</v>
          </cell>
          <cell r="H471" t="str">
            <v>JANE N R MUNHOZ EPP</v>
          </cell>
          <cell r="I471">
            <v>19899.64</v>
          </cell>
          <cell r="J471">
            <v>12035.11</v>
          </cell>
          <cell r="K471">
            <v>6976.92</v>
          </cell>
          <cell r="L471">
            <v>92.69</v>
          </cell>
          <cell r="M471">
            <v>794.92</v>
          </cell>
          <cell r="N471">
            <v>3.49</v>
          </cell>
          <cell r="O471">
            <v>662.07</v>
          </cell>
          <cell r="P471">
            <v>43214</v>
          </cell>
          <cell r="Q471">
            <v>0</v>
          </cell>
          <cell r="R471">
            <v>197</v>
          </cell>
          <cell r="S471" t="str">
            <v>181 a 360 dias</v>
          </cell>
          <cell r="T471">
            <v>47</v>
          </cell>
          <cell r="U471">
            <v>7</v>
          </cell>
          <cell r="V471">
            <v>1</v>
          </cell>
          <cell r="W471">
            <v>43040</v>
          </cell>
          <cell r="X471" t="str">
            <v>Multa e Mora + 10% dos juros</v>
          </cell>
          <cell r="Y471">
            <v>18314.338</v>
          </cell>
          <cell r="Z471" t="str">
            <v>Multa e Mora + 10% dos juros</v>
          </cell>
          <cell r="AA471">
            <v>3320.0213627278149</v>
          </cell>
          <cell r="AB471">
            <v>2126.8057208766268</v>
          </cell>
          <cell r="AC471">
            <v>1462.1518374728396</v>
          </cell>
          <cell r="AD471" t="str">
            <v>Malta</v>
          </cell>
          <cell r="AE471" t="str">
            <v>COBRANÇA JUDICIAL</v>
          </cell>
          <cell r="AF471" t="str">
            <v>Maior que 12k</v>
          </cell>
          <cell r="AG471">
            <v>0</v>
          </cell>
          <cell r="AH471">
            <v>0</v>
          </cell>
          <cell r="AI471">
            <v>0</v>
          </cell>
          <cell r="AJ471" t="str">
            <v>-</v>
          </cell>
          <cell r="AK471"/>
          <cell r="AL471"/>
          <cell r="AM471"/>
          <cell r="AN471"/>
          <cell r="AO471"/>
          <cell r="AP471"/>
          <cell r="AQ471"/>
          <cell r="AR471"/>
          <cell r="AS471"/>
          <cell r="AT471"/>
          <cell r="AU471"/>
          <cell r="AV471"/>
          <cell r="AW471"/>
          <cell r="AX471"/>
          <cell r="AY471">
            <v>0</v>
          </cell>
          <cell r="AZ471">
            <v>0</v>
          </cell>
          <cell r="BA471">
            <v>1</v>
          </cell>
        </row>
        <row r="472">
          <cell r="C472">
            <v>10423</v>
          </cell>
          <cell r="D472" t="str">
            <v>A0211196-000</v>
          </cell>
          <cell r="E472"/>
          <cell r="F472"/>
          <cell r="G472" t="str">
            <v>26348418000188</v>
          </cell>
          <cell r="H472" t="str">
            <v>JARBAS RIBEIRO JUNIOR</v>
          </cell>
          <cell r="I472">
            <v>7306.7</v>
          </cell>
          <cell r="J472">
            <v>6273.95</v>
          </cell>
          <cell r="K472">
            <v>791.4</v>
          </cell>
          <cell r="L472">
            <v>62.11</v>
          </cell>
          <cell r="M472">
            <v>179.24</v>
          </cell>
          <cell r="N472">
            <v>4.59</v>
          </cell>
          <cell r="O472">
            <v>954.7</v>
          </cell>
          <cell r="P472">
            <v>43619</v>
          </cell>
          <cell r="Q472">
            <v>0</v>
          </cell>
          <cell r="R472">
            <v>63</v>
          </cell>
          <cell r="S472" t="str">
            <v>61 a 90 dias</v>
          </cell>
          <cell r="T472">
            <v>8</v>
          </cell>
          <cell r="U472">
            <v>3</v>
          </cell>
          <cell r="V472">
            <v>0</v>
          </cell>
          <cell r="W472"/>
          <cell r="X472" t="str">
            <v>-</v>
          </cell>
          <cell r="Y472">
            <v>7306.7</v>
          </cell>
          <cell r="Z472" t="str">
            <v>-</v>
          </cell>
          <cell r="AA472">
            <v>1358.3780562602158</v>
          </cell>
          <cell r="AB472">
            <v>886.79875097981903</v>
          </cell>
          <cell r="AC472">
            <v>625.92724672306781</v>
          </cell>
          <cell r="AD472" t="str">
            <v>Mascarello</v>
          </cell>
          <cell r="AE472" t="str">
            <v>SEM CONDIÇÃO</v>
          </cell>
          <cell r="AF472" t="str">
            <v>Menor que 12k</v>
          </cell>
          <cell r="AG472">
            <v>0</v>
          </cell>
          <cell r="AH472">
            <v>0</v>
          </cell>
          <cell r="AI472">
            <v>0</v>
          </cell>
          <cell r="AJ472" t="str">
            <v>-</v>
          </cell>
          <cell r="AK472"/>
          <cell r="AL472"/>
          <cell r="AM472"/>
          <cell r="AN472"/>
          <cell r="AO472"/>
          <cell r="AP472"/>
          <cell r="AQ472"/>
          <cell r="AR472"/>
          <cell r="AS472"/>
          <cell r="AT472"/>
          <cell r="AU472"/>
          <cell r="AV472"/>
          <cell r="AW472"/>
          <cell r="AX472"/>
          <cell r="AY472"/>
          <cell r="AZ472"/>
          <cell r="BA472">
            <v>5</v>
          </cell>
        </row>
        <row r="473">
          <cell r="C473">
            <v>4734</v>
          </cell>
          <cell r="D473" t="str">
            <v>A0116182-000</v>
          </cell>
          <cell r="E473" t="str">
            <v>SUSPENSO</v>
          </cell>
          <cell r="F473"/>
          <cell r="G473" t="str">
            <v>25241147000102</v>
          </cell>
          <cell r="H473" t="str">
            <v>JARDIM SECRETO ARTIGOS PARA DECORACAO E FESTAS LTDA</v>
          </cell>
          <cell r="I473">
            <v>17016.23</v>
          </cell>
          <cell r="J473">
            <v>14775.33</v>
          </cell>
          <cell r="K473">
            <v>1784.03</v>
          </cell>
          <cell r="L473">
            <v>109.52</v>
          </cell>
          <cell r="M473">
            <v>347.35</v>
          </cell>
          <cell r="N473">
            <v>3.79</v>
          </cell>
          <cell r="O473">
            <v>1672.99</v>
          </cell>
          <cell r="P473">
            <v>43552</v>
          </cell>
          <cell r="Q473">
            <v>0</v>
          </cell>
          <cell r="R473">
            <v>74</v>
          </cell>
          <cell r="S473" t="str">
            <v>61 a 90 dias</v>
          </cell>
          <cell r="T473">
            <v>11</v>
          </cell>
          <cell r="U473">
            <v>3</v>
          </cell>
          <cell r="V473">
            <v>1</v>
          </cell>
          <cell r="W473">
            <v>43585</v>
          </cell>
          <cell r="X473" t="str">
            <v>-</v>
          </cell>
          <cell r="Y473">
            <v>17016.23</v>
          </cell>
          <cell r="Z473" t="str">
            <v>-</v>
          </cell>
          <cell r="AA473">
            <v>3106.1671819229532</v>
          </cell>
          <cell r="AB473">
            <v>2000.2625585784954</v>
          </cell>
          <cell r="AC473">
            <v>1385.2978242301242</v>
          </cell>
          <cell r="AD473" t="str">
            <v>Mascarello</v>
          </cell>
          <cell r="AE473" t="str">
            <v>ACORDO EM DIA</v>
          </cell>
          <cell r="AF473" t="str">
            <v>Maior que 12k</v>
          </cell>
          <cell r="AG473">
            <v>1668.21</v>
          </cell>
          <cell r="AH473">
            <v>11677.470000000001</v>
          </cell>
          <cell r="AI473">
            <v>116.77470000000001</v>
          </cell>
          <cell r="AJ473" t="str">
            <v>-</v>
          </cell>
          <cell r="AK473"/>
          <cell r="AL473"/>
          <cell r="AM473"/>
          <cell r="AN473"/>
          <cell r="AO473"/>
          <cell r="AP473"/>
          <cell r="AQ473"/>
          <cell r="AR473"/>
          <cell r="AS473"/>
          <cell r="AT473"/>
          <cell r="AU473"/>
          <cell r="AV473"/>
          <cell r="AW473"/>
          <cell r="AX473"/>
          <cell r="AY473"/>
          <cell r="AZ473"/>
          <cell r="BA473">
            <v>1</v>
          </cell>
        </row>
        <row r="474">
          <cell r="C474">
            <v>8066</v>
          </cell>
          <cell r="D474" t="str">
            <v>A0200957-000</v>
          </cell>
          <cell r="E474"/>
          <cell r="F474"/>
          <cell r="G474" t="str">
            <v>23955680000100</v>
          </cell>
          <cell r="H474" t="str">
            <v>JAWAD MIZHER</v>
          </cell>
          <cell r="I474">
            <v>7559.69</v>
          </cell>
          <cell r="J474">
            <v>6458.07</v>
          </cell>
          <cell r="K474">
            <v>868.11</v>
          </cell>
          <cell r="L474">
            <v>53.62</v>
          </cell>
          <cell r="M474">
            <v>179.89</v>
          </cell>
          <cell r="N474">
            <v>4.49</v>
          </cell>
          <cell r="O474">
            <v>815.76</v>
          </cell>
          <cell r="P474">
            <v>43522</v>
          </cell>
          <cell r="Q474">
            <v>0</v>
          </cell>
          <cell r="R474">
            <v>69</v>
          </cell>
          <cell r="S474" t="str">
            <v>61 a 90 dias</v>
          </cell>
          <cell r="T474">
            <v>10</v>
          </cell>
          <cell r="U474">
            <v>3</v>
          </cell>
          <cell r="V474">
            <v>0</v>
          </cell>
          <cell r="W474">
            <v>43556</v>
          </cell>
          <cell r="X474" t="str">
            <v>-</v>
          </cell>
          <cell r="Y474">
            <v>7559.69</v>
          </cell>
          <cell r="Z474" t="str">
            <v>-</v>
          </cell>
          <cell r="AA474">
            <v>1402.2276153068019</v>
          </cell>
          <cell r="AB474">
            <v>913.88174002116625</v>
          </cell>
          <cell r="AC474">
            <v>643.54585896694687</v>
          </cell>
          <cell r="AD474" t="str">
            <v>CECOB</v>
          </cell>
          <cell r="AE474" t="str">
            <v>SEM INTERESSE (EM NEGOCIAÇÃO)</v>
          </cell>
          <cell r="AF474" t="str">
            <v>Menor que 12k</v>
          </cell>
          <cell r="AG474">
            <v>0</v>
          </cell>
          <cell r="AH474">
            <v>0</v>
          </cell>
          <cell r="AI474">
            <v>0</v>
          </cell>
          <cell r="AJ474" t="str">
            <v>-</v>
          </cell>
          <cell r="AK474"/>
          <cell r="AL474"/>
          <cell r="AM474"/>
          <cell r="AN474"/>
          <cell r="AO474"/>
          <cell r="AP474"/>
          <cell r="AQ474"/>
          <cell r="AR474"/>
          <cell r="AS474"/>
          <cell r="AT474"/>
          <cell r="AU474"/>
          <cell r="AV474"/>
          <cell r="AW474"/>
          <cell r="AX474"/>
          <cell r="AY474"/>
          <cell r="AZ474"/>
          <cell r="BA474">
            <v>5</v>
          </cell>
        </row>
        <row r="475">
          <cell r="C475">
            <v>6028</v>
          </cell>
          <cell r="D475" t="str">
            <v>A0187489-000</v>
          </cell>
          <cell r="E475"/>
          <cell r="F475"/>
          <cell r="G475" t="str">
            <v>16573029000100</v>
          </cell>
          <cell r="H475" t="str">
            <v>JAYF COMERCIO DE OCULOS EIRELI</v>
          </cell>
          <cell r="I475">
            <v>12834.5</v>
          </cell>
          <cell r="J475">
            <v>11294.37</v>
          </cell>
          <cell r="K475">
            <v>1149.22</v>
          </cell>
          <cell r="L475">
            <v>106.77</v>
          </cell>
          <cell r="M475">
            <v>284.14</v>
          </cell>
          <cell r="N475">
            <v>3.59</v>
          </cell>
          <cell r="O475">
            <v>1649.25</v>
          </cell>
          <cell r="P475">
            <v>43524</v>
          </cell>
          <cell r="Q475">
            <v>0</v>
          </cell>
          <cell r="R475">
            <v>67</v>
          </cell>
          <cell r="S475" t="str">
            <v>61 a 90 dias</v>
          </cell>
          <cell r="T475">
            <v>8</v>
          </cell>
          <cell r="U475">
            <v>3</v>
          </cell>
          <cell r="V475">
            <v>0</v>
          </cell>
          <cell r="W475">
            <v>43563</v>
          </cell>
          <cell r="X475" t="str">
            <v>-</v>
          </cell>
          <cell r="Y475">
            <v>12834.5</v>
          </cell>
          <cell r="Z475" t="str">
            <v>-</v>
          </cell>
          <cell r="AA475">
            <v>2332.0330216637849</v>
          </cell>
          <cell r="AB475">
            <v>1496.5213629235336</v>
          </cell>
          <cell r="AC475">
            <v>1031.3773140611445</v>
          </cell>
          <cell r="AD475" t="str">
            <v>CECOB</v>
          </cell>
          <cell r="AE475" t="str">
            <v>ACORDO EM ATRASO</v>
          </cell>
          <cell r="AF475" t="str">
            <v>Maior que 12k</v>
          </cell>
          <cell r="AG475">
            <v>4668.0600000000004</v>
          </cell>
          <cell r="AH475">
            <v>14965.2</v>
          </cell>
          <cell r="AI475">
            <v>326.76420000000002</v>
          </cell>
          <cell r="AJ475" t="str">
            <v>-</v>
          </cell>
          <cell r="AK475"/>
          <cell r="AL475"/>
          <cell r="AM475"/>
          <cell r="AN475"/>
          <cell r="AO475"/>
          <cell r="AP475"/>
          <cell r="AQ475"/>
          <cell r="AR475"/>
          <cell r="AS475"/>
          <cell r="AT475"/>
          <cell r="AU475"/>
          <cell r="AV475"/>
          <cell r="AW475"/>
          <cell r="AX475"/>
          <cell r="AY475"/>
          <cell r="AZ475"/>
          <cell r="BA475">
            <v>5</v>
          </cell>
        </row>
        <row r="476">
          <cell r="C476">
            <v>405</v>
          </cell>
          <cell r="D476" t="str">
            <v>05033940-000</v>
          </cell>
          <cell r="E476" t="str">
            <v>ENCAMINHADO</v>
          </cell>
          <cell r="F476"/>
          <cell r="G476" t="str">
            <v>19540287000170</v>
          </cell>
          <cell r="H476" t="str">
            <v>JBR FERRAMENTAS LTDA ME</v>
          </cell>
          <cell r="I476">
            <v>33547.85</v>
          </cell>
          <cell r="J476">
            <v>23548.32</v>
          </cell>
          <cell r="K476">
            <v>9171.0300000000007</v>
          </cell>
          <cell r="L476">
            <v>124.7</v>
          </cell>
          <cell r="M476">
            <v>703.8</v>
          </cell>
          <cell r="N476">
            <v>3.49</v>
          </cell>
          <cell r="O476">
            <v>1558.79</v>
          </cell>
          <cell r="P476">
            <v>43279</v>
          </cell>
          <cell r="Q476">
            <v>0</v>
          </cell>
          <cell r="R476">
            <v>118</v>
          </cell>
          <cell r="S476" t="str">
            <v>91 a 120 dias</v>
          </cell>
          <cell r="T476">
            <v>29</v>
          </cell>
          <cell r="U476">
            <v>4</v>
          </cell>
          <cell r="V476">
            <v>1</v>
          </cell>
          <cell r="W476">
            <v>43315</v>
          </cell>
          <cell r="X476" t="str">
            <v>Multa e Mora + 10% dos juros</v>
          </cell>
          <cell r="Y476">
            <v>31802.247000000003</v>
          </cell>
          <cell r="Z476" t="str">
            <v>Multa e Mora</v>
          </cell>
          <cell r="AA476">
            <v>5931.3604987834306</v>
          </cell>
          <cell r="AB476">
            <v>3799.6295996811168</v>
          </cell>
          <cell r="AC476">
            <v>2612.1969422764259</v>
          </cell>
          <cell r="AD476" t="str">
            <v>CECOB</v>
          </cell>
          <cell r="AE476" t="str">
            <v>NÃO INDICADO PARA AJUIZAR</v>
          </cell>
          <cell r="AF476" t="str">
            <v>Maior que 12k</v>
          </cell>
          <cell r="AG476">
            <v>0</v>
          </cell>
          <cell r="AH476">
            <v>0</v>
          </cell>
          <cell r="AI476">
            <v>0</v>
          </cell>
          <cell r="AJ476" t="str">
            <v>-</v>
          </cell>
          <cell r="AK476"/>
          <cell r="AL476"/>
          <cell r="AM476"/>
          <cell r="AN476"/>
          <cell r="AO476"/>
          <cell r="AP476"/>
          <cell r="AQ476"/>
          <cell r="AR476"/>
          <cell r="AS476"/>
          <cell r="AT476"/>
          <cell r="AU476"/>
          <cell r="AV476"/>
          <cell r="AW476"/>
          <cell r="AX476"/>
          <cell r="AY476">
            <v>354.55</v>
          </cell>
          <cell r="AZ476">
            <v>1.0568486505096453E-2</v>
          </cell>
          <cell r="BA476">
            <v>3</v>
          </cell>
        </row>
        <row r="477">
          <cell r="C477">
            <v>17108</v>
          </cell>
          <cell r="D477" t="str">
            <v>A0269940-000</v>
          </cell>
          <cell r="E477"/>
          <cell r="F477"/>
          <cell r="G477" t="str">
            <v>24626180000180</v>
          </cell>
          <cell r="H477" t="str">
            <v>JC INDUSTRIA DE MOVEIS EIRELI</v>
          </cell>
          <cell r="I477">
            <v>12941.34</v>
          </cell>
          <cell r="J477">
            <v>10569.78</v>
          </cell>
          <cell r="K477">
            <v>2053.87</v>
          </cell>
          <cell r="L477">
            <v>60</v>
          </cell>
          <cell r="M477">
            <v>257.69</v>
          </cell>
          <cell r="N477">
            <v>6.89</v>
          </cell>
          <cell r="O477">
            <v>1341.2</v>
          </cell>
          <cell r="P477">
            <v>43629</v>
          </cell>
          <cell r="Q477">
            <v>53</v>
          </cell>
          <cell r="R477">
            <v>53</v>
          </cell>
          <cell r="S477" t="str">
            <v>31 a 60 dias</v>
          </cell>
          <cell r="T477">
            <v>12</v>
          </cell>
          <cell r="U477">
            <v>2</v>
          </cell>
          <cell r="V477">
            <v>0</v>
          </cell>
          <cell r="W477"/>
          <cell r="X477" t="str">
            <v>-</v>
          </cell>
          <cell r="Y477">
            <v>12941.34</v>
          </cell>
          <cell r="Z477" t="str">
            <v>-</v>
          </cell>
          <cell r="AA477">
            <v>2531.4114825339352</v>
          </cell>
          <cell r="AB477">
            <v>1715.0321898231425</v>
          </cell>
          <cell r="AC477">
            <v>1272.3096898856388</v>
          </cell>
          <cell r="AD477" t="str">
            <v>CECOB</v>
          </cell>
          <cell r="AE477" t="str">
            <v>SEM RETORNO DA PROPOSTA</v>
          </cell>
          <cell r="AF477" t="str">
            <v>Maior que 12k</v>
          </cell>
          <cell r="AG477">
            <v>0</v>
          </cell>
          <cell r="AH477">
            <v>0</v>
          </cell>
          <cell r="AI477">
            <v>0</v>
          </cell>
          <cell r="AJ477" t="str">
            <v>-</v>
          </cell>
          <cell r="AK477"/>
          <cell r="AL477"/>
          <cell r="AM477"/>
          <cell r="AN477"/>
          <cell r="AO477"/>
          <cell r="AP477"/>
          <cell r="AQ477"/>
          <cell r="AR477"/>
          <cell r="AS477"/>
          <cell r="AT477"/>
          <cell r="AU477"/>
          <cell r="AV477"/>
          <cell r="AW477"/>
          <cell r="AX477"/>
          <cell r="AY477"/>
          <cell r="AZ477"/>
          <cell r="BA477">
            <v>5</v>
          </cell>
        </row>
        <row r="478">
          <cell r="C478">
            <v>12235</v>
          </cell>
          <cell r="D478" t="str">
            <v>A0221638-000</v>
          </cell>
          <cell r="E478"/>
          <cell r="F478"/>
          <cell r="G478" t="str">
            <v>23633932000177</v>
          </cell>
          <cell r="H478" t="str">
            <v>JC REGINA REFEICOES LTDA</v>
          </cell>
          <cell r="I478">
            <v>8609.99</v>
          </cell>
          <cell r="J478">
            <v>7555.07</v>
          </cell>
          <cell r="K478">
            <v>793.08</v>
          </cell>
          <cell r="L478">
            <v>71.98</v>
          </cell>
          <cell r="M478">
            <v>189.86</v>
          </cell>
          <cell r="N478">
            <v>3.79</v>
          </cell>
          <cell r="O478">
            <v>1112.43</v>
          </cell>
          <cell r="P478">
            <v>43644</v>
          </cell>
          <cell r="Q478">
            <v>0</v>
          </cell>
          <cell r="R478">
            <v>67</v>
          </cell>
          <cell r="S478" t="str">
            <v>61 a 90 dias</v>
          </cell>
          <cell r="T478">
            <v>8</v>
          </cell>
          <cell r="U478">
            <v>3</v>
          </cell>
          <cell r="V478">
            <v>0</v>
          </cell>
          <cell r="W478">
            <v>43648</v>
          </cell>
          <cell r="X478" t="str">
            <v>-</v>
          </cell>
          <cell r="Y478">
            <v>8609.99</v>
          </cell>
          <cell r="Z478" t="str">
            <v>-</v>
          </cell>
          <cell r="AA478">
            <v>1571.6800004868767</v>
          </cell>
          <cell r="AB478">
            <v>1012.1067138100074</v>
          </cell>
          <cell r="AC478">
            <v>700.94259501917441</v>
          </cell>
          <cell r="AD478" t="str">
            <v>CECOB</v>
          </cell>
          <cell r="AE478" t="str">
            <v>ACORDO EM ATRASO</v>
          </cell>
          <cell r="AF478" t="str">
            <v>Menor que 12k</v>
          </cell>
          <cell r="AG478">
            <v>2495.4</v>
          </cell>
          <cell r="AH478">
            <v>0</v>
          </cell>
          <cell r="AI478">
            <v>174.678</v>
          </cell>
          <cell r="AJ478" t="str">
            <v>-</v>
          </cell>
          <cell r="AK478"/>
          <cell r="AL478"/>
          <cell r="AM478"/>
          <cell r="AN478"/>
          <cell r="AO478"/>
          <cell r="AP478"/>
          <cell r="AQ478"/>
          <cell r="AR478"/>
          <cell r="AS478"/>
          <cell r="AT478"/>
          <cell r="AU478"/>
          <cell r="AV478"/>
          <cell r="AW478"/>
          <cell r="AX478"/>
          <cell r="AY478"/>
          <cell r="AZ478"/>
          <cell r="BA478">
            <v>5</v>
          </cell>
        </row>
        <row r="479">
          <cell r="C479">
            <v>914</v>
          </cell>
          <cell r="D479" t="str">
            <v>05063471-000</v>
          </cell>
          <cell r="E479"/>
          <cell r="F479"/>
          <cell r="G479" t="str">
            <v>03118268000110</v>
          </cell>
          <cell r="H479" t="str">
            <v>JC SERVICOS LTDA ME</v>
          </cell>
          <cell r="I479">
            <v>13162.79</v>
          </cell>
          <cell r="J479">
            <v>9890.1200000000008</v>
          </cell>
          <cell r="K479">
            <v>1928.89</v>
          </cell>
          <cell r="L479">
            <v>146.25</v>
          </cell>
          <cell r="M479">
            <v>1197.53</v>
          </cell>
          <cell r="N479">
            <v>3.99</v>
          </cell>
          <cell r="O479">
            <v>1218.76</v>
          </cell>
          <cell r="P479">
            <v>43243</v>
          </cell>
          <cell r="Q479">
            <v>0</v>
          </cell>
          <cell r="R479">
            <v>168</v>
          </cell>
          <cell r="S479" t="str">
            <v>151 a 180 dias</v>
          </cell>
          <cell r="T479">
            <v>10</v>
          </cell>
          <cell r="U479">
            <v>6</v>
          </cell>
          <cell r="V479">
            <v>1</v>
          </cell>
          <cell r="W479">
            <v>43279</v>
          </cell>
          <cell r="X479" t="str">
            <v>Multa e Mora + 10% dos juros</v>
          </cell>
          <cell r="Y479">
            <v>11626.121000000001</v>
          </cell>
          <cell r="Z479" t="str">
            <v>Multa e Mora + 10% dos juros</v>
          </cell>
          <cell r="AA479">
            <v>2132.0309676682591</v>
          </cell>
          <cell r="AB479">
            <v>1377.7112818243791</v>
          </cell>
          <cell r="AC479">
            <v>958.76315023157758</v>
          </cell>
          <cell r="AD479" t="str">
            <v>Malta</v>
          </cell>
          <cell r="AE479" t="str">
            <v>AJUIZAR</v>
          </cell>
          <cell r="AF479" t="str">
            <v>Maior que 12k</v>
          </cell>
          <cell r="AG479">
            <v>0</v>
          </cell>
          <cell r="AH479">
            <v>0</v>
          </cell>
          <cell r="AI479">
            <v>0</v>
          </cell>
          <cell r="AJ479" t="str">
            <v>-</v>
          </cell>
          <cell r="AK479"/>
          <cell r="AL479"/>
          <cell r="AM479"/>
          <cell r="AN479"/>
          <cell r="AO479"/>
          <cell r="AP479"/>
          <cell r="AQ479"/>
          <cell r="AR479"/>
          <cell r="AS479"/>
          <cell r="AT479"/>
          <cell r="AU479"/>
          <cell r="AV479"/>
          <cell r="AW479"/>
          <cell r="AX479"/>
          <cell r="AY479">
            <v>0</v>
          </cell>
          <cell r="AZ479">
            <v>0</v>
          </cell>
          <cell r="BA479">
            <v>1</v>
          </cell>
        </row>
        <row r="480">
          <cell r="C480">
            <v>5298</v>
          </cell>
          <cell r="D480" t="str">
            <v>A0116902-000</v>
          </cell>
          <cell r="E480" t="str">
            <v>SIM</v>
          </cell>
          <cell r="F480"/>
          <cell r="G480" t="str">
            <v>19584942000192</v>
          </cell>
          <cell r="H480" t="str">
            <v>JCR BRASIL COMERCIO E SERVICOS LTDA</v>
          </cell>
          <cell r="I480">
            <v>25263.01</v>
          </cell>
          <cell r="J480">
            <v>22547.84</v>
          </cell>
          <cell r="K480">
            <v>2034.25</v>
          </cell>
          <cell r="L480">
            <v>208.71</v>
          </cell>
          <cell r="M480">
            <v>472.21</v>
          </cell>
          <cell r="N480">
            <v>3.29</v>
          </cell>
          <cell r="O480">
            <v>3251.49</v>
          </cell>
          <cell r="P480">
            <v>43493</v>
          </cell>
          <cell r="Q480">
            <v>0</v>
          </cell>
          <cell r="R480">
            <v>64</v>
          </cell>
          <cell r="S480" t="str">
            <v>61 a 90 dias</v>
          </cell>
          <cell r="T480">
            <v>8</v>
          </cell>
          <cell r="U480">
            <v>3</v>
          </cell>
          <cell r="V480">
            <v>0</v>
          </cell>
          <cell r="W480">
            <v>43525</v>
          </cell>
          <cell r="X480" t="str">
            <v>-</v>
          </cell>
          <cell r="Y480">
            <v>25263.01</v>
          </cell>
          <cell r="Z480" t="str">
            <v>-</v>
          </cell>
          <cell r="AA480">
            <v>4558.4385544555316</v>
          </cell>
          <cell r="AB480">
            <v>2909.8581875228269</v>
          </cell>
          <cell r="AC480">
            <v>1990.5718540386276</v>
          </cell>
          <cell r="AD480" t="str">
            <v>Mascarello</v>
          </cell>
          <cell r="AE480" t="str">
            <v>COBRANÇA JUDICIAL</v>
          </cell>
          <cell r="AF480" t="str">
            <v>Maior que 12k</v>
          </cell>
          <cell r="AG480">
            <v>0</v>
          </cell>
          <cell r="AH480">
            <v>0</v>
          </cell>
          <cell r="AI480">
            <v>0</v>
          </cell>
          <cell r="AJ480" t="str">
            <v>-</v>
          </cell>
          <cell r="AK480"/>
          <cell r="AL480"/>
          <cell r="AM480"/>
          <cell r="AN480"/>
          <cell r="AO480"/>
          <cell r="AP480"/>
          <cell r="AQ480"/>
          <cell r="AR480"/>
          <cell r="AS480"/>
          <cell r="AT480"/>
          <cell r="AU480"/>
          <cell r="AV480"/>
          <cell r="AW480"/>
          <cell r="AX480"/>
          <cell r="AY480"/>
          <cell r="AZ480"/>
          <cell r="BA480">
            <v>4</v>
          </cell>
        </row>
        <row r="481">
          <cell r="C481">
            <v>18995</v>
          </cell>
          <cell r="D481" t="str">
            <v>A0296161-000</v>
          </cell>
          <cell r="E481"/>
          <cell r="F481"/>
          <cell r="G481" t="str">
            <v>18080632000178</v>
          </cell>
          <cell r="H481" t="str">
            <v>JEANPIERRE MARQUES DOS SANTOS MEI</v>
          </cell>
          <cell r="I481">
            <v>12274.41</v>
          </cell>
          <cell r="J481">
            <v>10630.93</v>
          </cell>
          <cell r="K481">
            <v>1423.77</v>
          </cell>
          <cell r="L481">
            <v>50.69</v>
          </cell>
          <cell r="M481">
            <v>169.02</v>
          </cell>
          <cell r="N481">
            <v>4.49</v>
          </cell>
          <cell r="O481">
            <v>1182.6199999999999</v>
          </cell>
          <cell r="P481">
            <v>43684</v>
          </cell>
          <cell r="Q481">
            <v>55</v>
          </cell>
          <cell r="R481">
            <v>55</v>
          </cell>
          <cell r="S481" t="str">
            <v>31 a 60 dias</v>
          </cell>
          <cell r="T481">
            <v>12</v>
          </cell>
          <cell r="U481">
            <v>2</v>
          </cell>
          <cell r="V481">
            <v>0</v>
          </cell>
          <cell r="W481">
            <v>43700</v>
          </cell>
          <cell r="X481" t="str">
            <v>-</v>
          </cell>
          <cell r="Y481">
            <v>12274.41</v>
          </cell>
          <cell r="Z481" t="str">
            <v>-</v>
          </cell>
          <cell r="AA481">
            <v>2276.7490020884402</v>
          </cell>
          <cell r="AB481">
            <v>1483.8385130254287</v>
          </cell>
          <cell r="AC481">
            <v>1044.9033924357325</v>
          </cell>
          <cell r="AD481" t="str">
            <v>CECOB</v>
          </cell>
          <cell r="AE481" t="str">
            <v>SEM CONTATO</v>
          </cell>
          <cell r="AF481" t="str">
            <v>Maior que 12k</v>
          </cell>
          <cell r="AG481">
            <v>0</v>
          </cell>
          <cell r="AH481">
            <v>0</v>
          </cell>
          <cell r="AI481">
            <v>0</v>
          </cell>
          <cell r="AJ481" t="str">
            <v>-</v>
          </cell>
          <cell r="AK481"/>
          <cell r="AL481"/>
          <cell r="AM481"/>
          <cell r="AN481"/>
          <cell r="AO481"/>
          <cell r="AP481"/>
          <cell r="AQ481"/>
          <cell r="AR481"/>
          <cell r="AS481"/>
          <cell r="AT481"/>
          <cell r="AU481"/>
          <cell r="AV481"/>
          <cell r="AW481"/>
          <cell r="AX481"/>
          <cell r="AY481"/>
          <cell r="AZ481"/>
          <cell r="BA481">
            <v>7</v>
          </cell>
        </row>
        <row r="482">
          <cell r="C482">
            <v>1958</v>
          </cell>
          <cell r="D482" t="str">
            <v>05081726-000</v>
          </cell>
          <cell r="E482"/>
          <cell r="F482"/>
          <cell r="G482" t="str">
            <v>22671591000161</v>
          </cell>
          <cell r="H482" t="str">
            <v>JEFERSON DA SILVA ESTIVALLET</v>
          </cell>
          <cell r="I482">
            <v>1818.84</v>
          </cell>
          <cell r="J482">
            <v>1572.38</v>
          </cell>
          <cell r="K482">
            <v>117.52</v>
          </cell>
          <cell r="L482">
            <v>36.380000000000003</v>
          </cell>
          <cell r="M482">
            <v>92.56</v>
          </cell>
          <cell r="N482">
            <v>3.69</v>
          </cell>
          <cell r="O482">
            <v>563.29999999999995</v>
          </cell>
          <cell r="P482">
            <v>43525</v>
          </cell>
          <cell r="Q482">
            <v>0</v>
          </cell>
          <cell r="R482">
            <v>66</v>
          </cell>
          <cell r="S482" t="str">
            <v>61 a 90 dias</v>
          </cell>
          <cell r="T482">
            <v>3</v>
          </cell>
          <cell r="U482">
            <v>3</v>
          </cell>
          <cell r="V482">
            <v>0</v>
          </cell>
          <cell r="W482">
            <v>43558</v>
          </cell>
          <cell r="X482" t="str">
            <v>-</v>
          </cell>
          <cell r="Y482">
            <v>1818.84</v>
          </cell>
          <cell r="Z482" t="str">
            <v>-</v>
          </cell>
          <cell r="AA482">
            <v>331.24869692520497</v>
          </cell>
          <cell r="AB482" t="str">
            <v>-</v>
          </cell>
          <cell r="AC482" t="str">
            <v>-</v>
          </cell>
          <cell r="AD482" t="str">
            <v>CECOB</v>
          </cell>
          <cell r="AE482" t="str">
            <v>Envio de Sms</v>
          </cell>
          <cell r="AF482" t="str">
            <v>Menor que 12k</v>
          </cell>
          <cell r="AG482">
            <v>0</v>
          </cell>
          <cell r="AH482">
            <v>0</v>
          </cell>
          <cell r="AI482">
            <v>0</v>
          </cell>
          <cell r="AJ482" t="str">
            <v>-</v>
          </cell>
          <cell r="AK482"/>
          <cell r="AL482"/>
          <cell r="AM482"/>
          <cell r="AN482"/>
          <cell r="AO482"/>
          <cell r="AP482"/>
          <cell r="AQ482"/>
          <cell r="AR482"/>
          <cell r="AS482"/>
          <cell r="AT482"/>
          <cell r="AU482"/>
          <cell r="AV482"/>
          <cell r="AW482"/>
          <cell r="AX482"/>
          <cell r="AY482"/>
          <cell r="AZ482"/>
          <cell r="BA482">
            <v>4</v>
          </cell>
        </row>
        <row r="483">
          <cell r="C483">
            <v>1360</v>
          </cell>
          <cell r="D483" t="str">
            <v>05073647-000</v>
          </cell>
          <cell r="E483" t="str">
            <v>SIM</v>
          </cell>
          <cell r="F483"/>
          <cell r="G483" t="str">
            <v>19401164000159</v>
          </cell>
          <cell r="H483" t="str">
            <v>JEFFERSON ANTONIO DE LIMA CARPENTIERI ME</v>
          </cell>
          <cell r="I483">
            <v>10187.14</v>
          </cell>
          <cell r="J483">
            <v>8330.7000000000007</v>
          </cell>
          <cell r="K483">
            <v>1235.53</v>
          </cell>
          <cell r="L483">
            <v>88.78</v>
          </cell>
          <cell r="M483">
            <v>532.13</v>
          </cell>
          <cell r="N483">
            <v>3.79</v>
          </cell>
          <cell r="O483">
            <v>1109.73</v>
          </cell>
          <cell r="P483">
            <v>43279</v>
          </cell>
          <cell r="Q483">
            <v>0</v>
          </cell>
          <cell r="R483">
            <v>118</v>
          </cell>
          <cell r="S483" t="str">
            <v>91 a 120 dias</v>
          </cell>
          <cell r="T483">
            <v>9</v>
          </cell>
          <cell r="U483">
            <v>4</v>
          </cell>
          <cell r="V483">
            <v>0</v>
          </cell>
          <cell r="W483">
            <v>43315</v>
          </cell>
          <cell r="X483" t="str">
            <v>Multa e Mora + 10% dos juros</v>
          </cell>
          <cell r="Y483">
            <v>9442.6770000000015</v>
          </cell>
          <cell r="Z483" t="str">
            <v>Multa e Mora</v>
          </cell>
          <cell r="AA483">
            <v>1746.2334301268152</v>
          </cell>
          <cell r="AB483">
            <v>1124.5129911708036</v>
          </cell>
          <cell r="AC483">
            <v>778.79046093552699</v>
          </cell>
          <cell r="AD483" t="str">
            <v>CECOB</v>
          </cell>
          <cell r="AE483" t="str">
            <v>NÃO INDICADO PARA AJUIZAR</v>
          </cell>
          <cell r="AF483" t="str">
            <v>Menor que 12k</v>
          </cell>
          <cell r="AG483">
            <v>0</v>
          </cell>
          <cell r="AH483">
            <v>0</v>
          </cell>
          <cell r="AI483">
            <v>0</v>
          </cell>
          <cell r="AJ483" t="str">
            <v>-</v>
          </cell>
          <cell r="AK483"/>
          <cell r="AL483"/>
          <cell r="AM483"/>
          <cell r="AN483"/>
          <cell r="AO483"/>
          <cell r="AP483"/>
          <cell r="AQ483"/>
          <cell r="AR483"/>
          <cell r="AS483"/>
          <cell r="AT483"/>
          <cell r="AU483"/>
          <cell r="AV483"/>
          <cell r="AW483"/>
          <cell r="AX483"/>
          <cell r="AY483">
            <v>328.95</v>
          </cell>
          <cell r="AZ483">
            <v>3.2290711622692925E-2</v>
          </cell>
          <cell r="BA483">
            <v>4</v>
          </cell>
        </row>
        <row r="484">
          <cell r="C484">
            <v>3690</v>
          </cell>
          <cell r="D484" t="str">
            <v>A0011108-000</v>
          </cell>
          <cell r="E484"/>
          <cell r="F484"/>
          <cell r="G484" t="str">
            <v>17064291000184</v>
          </cell>
          <cell r="H484" t="str">
            <v>JEMS CONSTRUTORA INCORPORADORA E ADMINISTRADORA DE BENS E IMOVEIS EIRELI</v>
          </cell>
          <cell r="I484">
            <v>30232.6</v>
          </cell>
          <cell r="J484">
            <v>27010.65</v>
          </cell>
          <cell r="K484">
            <v>2457.79</v>
          </cell>
          <cell r="L484">
            <v>225.28</v>
          </cell>
          <cell r="M484">
            <v>538.88</v>
          </cell>
          <cell r="N484">
            <v>3.19</v>
          </cell>
          <cell r="O484">
            <v>3499.89</v>
          </cell>
          <cell r="P484">
            <v>43614</v>
          </cell>
          <cell r="Q484">
            <v>0</v>
          </cell>
          <cell r="R484">
            <v>68</v>
          </cell>
          <cell r="S484" t="str">
            <v>61 a 90 dias</v>
          </cell>
          <cell r="T484">
            <v>9</v>
          </cell>
          <cell r="U484">
            <v>3</v>
          </cell>
          <cell r="V484">
            <v>1</v>
          </cell>
          <cell r="W484"/>
          <cell r="X484" t="str">
            <v>-</v>
          </cell>
          <cell r="Y484">
            <v>30232.6</v>
          </cell>
          <cell r="Z484" t="str">
            <v>-</v>
          </cell>
          <cell r="AA484">
            <v>5442.4436922930108</v>
          </cell>
          <cell r="AB484">
            <v>3468.0049363012486</v>
          </cell>
          <cell r="AC484">
            <v>2366.4485984802691</v>
          </cell>
          <cell r="AD484" t="str">
            <v>CECOB</v>
          </cell>
          <cell r="AE484" t="str">
            <v>Envio de Sms</v>
          </cell>
          <cell r="AF484" t="str">
            <v>Maior que 12k</v>
          </cell>
          <cell r="AG484">
            <v>0</v>
          </cell>
          <cell r="AH484">
            <v>0</v>
          </cell>
          <cell r="AI484">
            <v>0</v>
          </cell>
          <cell r="AJ484" t="str">
            <v>-</v>
          </cell>
          <cell r="AK484"/>
          <cell r="AL484"/>
          <cell r="AM484"/>
          <cell r="AN484"/>
          <cell r="AO484"/>
          <cell r="AP484"/>
          <cell r="AQ484"/>
          <cell r="AR484"/>
          <cell r="AS484"/>
          <cell r="AT484"/>
          <cell r="AU484"/>
          <cell r="AV484"/>
          <cell r="AW484"/>
          <cell r="AX484"/>
          <cell r="AY484"/>
          <cell r="AZ484"/>
          <cell r="BA484">
            <v>4</v>
          </cell>
        </row>
        <row r="485">
          <cell r="C485">
            <v>1661</v>
          </cell>
          <cell r="D485" t="str">
            <v>05077377-000</v>
          </cell>
          <cell r="E485"/>
          <cell r="F485"/>
          <cell r="G485" t="str">
            <v>13441891000163</v>
          </cell>
          <cell r="H485" t="str">
            <v>JENI MARIA DE JESUS LIMA ME</v>
          </cell>
          <cell r="I485">
            <v>27523.66</v>
          </cell>
          <cell r="J485">
            <v>21137.73</v>
          </cell>
          <cell r="K485">
            <v>3720.23</v>
          </cell>
          <cell r="L485">
            <v>298.89999999999998</v>
          </cell>
          <cell r="M485">
            <v>2366.8000000000002</v>
          </cell>
          <cell r="N485">
            <v>3.09</v>
          </cell>
          <cell r="O485">
            <v>2134.9699999999998</v>
          </cell>
          <cell r="P485">
            <v>43214</v>
          </cell>
          <cell r="Q485">
            <v>197</v>
          </cell>
          <cell r="R485">
            <v>197</v>
          </cell>
          <cell r="S485" t="str">
            <v>181 a 360 dias</v>
          </cell>
          <cell r="T485">
            <v>12</v>
          </cell>
          <cell r="U485">
            <v>7</v>
          </cell>
          <cell r="V485">
            <v>0</v>
          </cell>
          <cell r="W485">
            <v>43248</v>
          </cell>
          <cell r="X485" t="str">
            <v>Multa e Mora + 10% dos juros</v>
          </cell>
          <cell r="Y485">
            <v>24485.936999999998</v>
          </cell>
          <cell r="Z485" t="str">
            <v>Multa e Mora + 10% dos juros</v>
          </cell>
          <cell r="AA485">
            <v>4397.6477523699214</v>
          </cell>
          <cell r="AB485">
            <v>2797.263235812793</v>
          </cell>
          <cell r="AC485">
            <v>1903.9510195958389</v>
          </cell>
          <cell r="AD485" t="str">
            <v>Malta</v>
          </cell>
          <cell r="AE485" t="str">
            <v>NÃO INDICADO PARA AJUIZAR</v>
          </cell>
          <cell r="AF485" t="str">
            <v>Maior que 12k</v>
          </cell>
          <cell r="AG485">
            <v>0</v>
          </cell>
          <cell r="AH485">
            <v>0</v>
          </cell>
          <cell r="AI485">
            <v>0</v>
          </cell>
          <cell r="AJ485" t="str">
            <v>-</v>
          </cell>
          <cell r="AK485"/>
          <cell r="AL485"/>
          <cell r="AM485"/>
          <cell r="AN485"/>
          <cell r="AO485"/>
          <cell r="AP485"/>
          <cell r="AQ485"/>
          <cell r="AR485"/>
          <cell r="AS485"/>
          <cell r="AT485"/>
          <cell r="AU485"/>
          <cell r="AV485"/>
          <cell r="AW485"/>
          <cell r="AX485"/>
          <cell r="AY485">
            <v>0</v>
          </cell>
          <cell r="AZ485">
            <v>0</v>
          </cell>
          <cell r="BA485">
            <v>4</v>
          </cell>
        </row>
        <row r="486">
          <cell r="C486">
            <v>8085</v>
          </cell>
          <cell r="D486" t="str">
            <v>A0202590-000</v>
          </cell>
          <cell r="E486"/>
          <cell r="F486"/>
          <cell r="G486" t="str">
            <v>24383292000157</v>
          </cell>
          <cell r="H486" t="str">
            <v>JESSE GERMANO CORREA EMPREITEIRA EIRELI</v>
          </cell>
          <cell r="I486">
            <v>19125.060000000001</v>
          </cell>
          <cell r="J486">
            <v>15853.57</v>
          </cell>
          <cell r="K486">
            <v>2499.48</v>
          </cell>
          <cell r="L486">
            <v>151.66</v>
          </cell>
          <cell r="M486">
            <v>620.35</v>
          </cell>
          <cell r="N486">
            <v>4.09</v>
          </cell>
          <cell r="O486">
            <v>1702.7</v>
          </cell>
          <cell r="P486">
            <v>43458</v>
          </cell>
          <cell r="Q486">
            <v>98</v>
          </cell>
          <cell r="R486">
            <v>99</v>
          </cell>
          <cell r="S486" t="str">
            <v>91 a 120 dias</v>
          </cell>
          <cell r="T486">
            <v>12</v>
          </cell>
          <cell r="U486">
            <v>4</v>
          </cell>
          <cell r="V486">
            <v>0</v>
          </cell>
          <cell r="W486">
            <v>43490</v>
          </cell>
          <cell r="X486" t="str">
            <v>Multa e Mora + 10% dos juros</v>
          </cell>
          <cell r="Y486">
            <v>18103.101999999999</v>
          </cell>
          <cell r="Z486" t="str">
            <v>Multa e Mora</v>
          </cell>
          <cell r="AA486">
            <v>3373.3571237399615</v>
          </cell>
          <cell r="AB486">
            <v>2183.6047335864982</v>
          </cell>
          <cell r="AC486">
            <v>1523.2335457860254</v>
          </cell>
          <cell r="AD486" t="str">
            <v>CECOB</v>
          </cell>
          <cell r="AE486" t="str">
            <v>SEM CONTATO</v>
          </cell>
          <cell r="AF486" t="str">
            <v>Maior que 12k</v>
          </cell>
          <cell r="AG486">
            <v>0</v>
          </cell>
          <cell r="AH486">
            <v>0</v>
          </cell>
          <cell r="AI486">
            <v>0</v>
          </cell>
          <cell r="AJ486" t="str">
            <v>-</v>
          </cell>
          <cell r="AK486"/>
          <cell r="AL486"/>
          <cell r="AM486"/>
          <cell r="AN486"/>
          <cell r="AO486"/>
          <cell r="AP486"/>
          <cell r="AQ486"/>
          <cell r="AR486"/>
          <cell r="AS486"/>
          <cell r="AT486"/>
          <cell r="AU486"/>
          <cell r="AV486"/>
          <cell r="AW486"/>
          <cell r="AX486"/>
          <cell r="AY486"/>
          <cell r="AZ486"/>
          <cell r="BA486">
            <v>4</v>
          </cell>
        </row>
        <row r="487">
          <cell r="C487">
            <v>782</v>
          </cell>
          <cell r="D487" t="str">
            <v>05060857-000</v>
          </cell>
          <cell r="E487" t="str">
            <v>SIM</v>
          </cell>
          <cell r="F487"/>
          <cell r="G487" t="str">
            <v>13157369000154</v>
          </cell>
          <cell r="H487" t="str">
            <v>JESSICA CRISTINA DE SOUZA POZZETTI ME</v>
          </cell>
          <cell r="I487">
            <v>15155.69</v>
          </cell>
          <cell r="J487">
            <v>9865.0300000000007</v>
          </cell>
          <cell r="K487">
            <v>2430.35</v>
          </cell>
          <cell r="L487">
            <v>202.59</v>
          </cell>
          <cell r="M487">
            <v>2657.72</v>
          </cell>
          <cell r="N487">
            <v>3.99</v>
          </cell>
          <cell r="O487">
            <v>1125.48</v>
          </cell>
          <cell r="P487">
            <v>43139</v>
          </cell>
          <cell r="Q487">
            <v>0</v>
          </cell>
          <cell r="R487">
            <v>259</v>
          </cell>
          <cell r="S487" t="str">
            <v>181 a 360 dias</v>
          </cell>
          <cell r="T487">
            <v>11</v>
          </cell>
          <cell r="U487">
            <v>9</v>
          </cell>
          <cell r="V487">
            <v>0</v>
          </cell>
          <cell r="W487">
            <v>43181</v>
          </cell>
          <cell r="X487" t="str">
            <v>Multa e Mora + 10% dos juros</v>
          </cell>
          <cell r="Y487">
            <v>12052.345000000001</v>
          </cell>
          <cell r="Z487" t="str">
            <v>Multa e Mora + 10% dos juros</v>
          </cell>
          <cell r="AA487">
            <v>2210.1931308836115</v>
          </cell>
          <cell r="AB487">
            <v>1428.2194103209185</v>
          </cell>
          <cell r="AC487">
            <v>993.91226530996914</v>
          </cell>
          <cell r="AD487" t="str">
            <v>Mascarello</v>
          </cell>
          <cell r="AE487" t="str">
            <v>COBRANÇA JUDICIAL</v>
          </cell>
          <cell r="AF487" t="str">
            <v>Maior que 12k</v>
          </cell>
          <cell r="AG487">
            <v>0</v>
          </cell>
          <cell r="AH487">
            <v>0</v>
          </cell>
          <cell r="AI487">
            <v>0</v>
          </cell>
          <cell r="AJ487" t="str">
            <v>-</v>
          </cell>
          <cell r="AK487"/>
          <cell r="AL487"/>
          <cell r="AM487"/>
          <cell r="AN487"/>
          <cell r="AO487"/>
          <cell r="AP487"/>
          <cell r="AQ487"/>
          <cell r="AR487"/>
          <cell r="AS487"/>
          <cell r="AT487"/>
          <cell r="AU487"/>
          <cell r="AV487"/>
          <cell r="AW487"/>
          <cell r="AX487"/>
          <cell r="AY487">
            <v>695.28</v>
          </cell>
          <cell r="AZ487">
            <v>4.5875839371219654E-2</v>
          </cell>
          <cell r="BA487">
            <v>1</v>
          </cell>
        </row>
        <row r="488">
          <cell r="C488">
            <v>1018</v>
          </cell>
          <cell r="D488" t="str">
            <v>05066739-000</v>
          </cell>
          <cell r="E488"/>
          <cell r="F488"/>
          <cell r="G488" t="str">
            <v>25253904000150</v>
          </cell>
          <cell r="H488" t="str">
            <v>JESSICA TAVARES COMUNICACAO E EVENTOS EIRELI ME</v>
          </cell>
          <cell r="I488">
            <v>4773.4799999999996</v>
          </cell>
          <cell r="J488">
            <v>3841.22</v>
          </cell>
          <cell r="K488">
            <v>588.47</v>
          </cell>
          <cell r="L488">
            <v>45.62</v>
          </cell>
          <cell r="M488">
            <v>298.17</v>
          </cell>
          <cell r="N488">
            <v>3.99</v>
          </cell>
          <cell r="O488">
            <v>570.29</v>
          </cell>
          <cell r="P488">
            <v>43276</v>
          </cell>
          <cell r="Q488">
            <v>0</v>
          </cell>
          <cell r="R488">
            <v>121</v>
          </cell>
          <cell r="S488" t="str">
            <v>121 a 150 dias</v>
          </cell>
          <cell r="T488">
            <v>8</v>
          </cell>
          <cell r="U488">
            <v>4</v>
          </cell>
          <cell r="V488">
            <v>0</v>
          </cell>
          <cell r="W488">
            <v>43315</v>
          </cell>
          <cell r="X488" t="str">
            <v>Multa e Mora + 10% dos juros</v>
          </cell>
          <cell r="Y488">
            <v>4370.8429999999998</v>
          </cell>
          <cell r="Z488" t="str">
            <v>Multa e Mora</v>
          </cell>
          <cell r="AA488">
            <v>812.32908699044231</v>
          </cell>
          <cell r="AB488">
            <v>524.92433959569428</v>
          </cell>
          <cell r="AC488" t="str">
            <v>-</v>
          </cell>
          <cell r="AD488" t="str">
            <v>CECOB</v>
          </cell>
          <cell r="AE488" t="str">
            <v>COBRANÇA JUDICIAL</v>
          </cell>
          <cell r="AF488" t="str">
            <v>Menor que 12k</v>
          </cell>
          <cell r="AG488">
            <v>4950.6200000000008</v>
          </cell>
          <cell r="AH488">
            <v>5600</v>
          </cell>
          <cell r="AI488">
            <v>711.09300000000007</v>
          </cell>
          <cell r="AJ488" t="str">
            <v>-</v>
          </cell>
          <cell r="AK488"/>
          <cell r="AL488"/>
          <cell r="AM488"/>
          <cell r="AN488"/>
          <cell r="AO488"/>
          <cell r="AP488"/>
          <cell r="AQ488"/>
          <cell r="AR488"/>
          <cell r="AS488"/>
          <cell r="AT488"/>
          <cell r="AU488"/>
          <cell r="AV488"/>
          <cell r="AW488"/>
          <cell r="AX488"/>
          <cell r="AY488">
            <v>0</v>
          </cell>
          <cell r="AZ488">
            <v>0</v>
          </cell>
          <cell r="BA488">
            <v>4</v>
          </cell>
        </row>
        <row r="489">
          <cell r="C489">
            <v>4262</v>
          </cell>
          <cell r="D489" t="str">
            <v>A0017834-000</v>
          </cell>
          <cell r="E489"/>
          <cell r="F489"/>
          <cell r="G489" t="str">
            <v>17257170000159</v>
          </cell>
          <cell r="H489" t="str">
            <v>JESSICA TERRA DOS SANTOS SILVA MEI</v>
          </cell>
          <cell r="I489">
            <v>4948.62</v>
          </cell>
          <cell r="J489">
            <v>4211.84</v>
          </cell>
          <cell r="K489">
            <v>532.79999999999995</v>
          </cell>
          <cell r="L489">
            <v>33.51</v>
          </cell>
          <cell r="M489">
            <v>170.47</v>
          </cell>
          <cell r="N489">
            <v>3.69</v>
          </cell>
          <cell r="O489">
            <v>558.49</v>
          </cell>
          <cell r="P489">
            <v>43424</v>
          </cell>
          <cell r="Q489">
            <v>0</v>
          </cell>
          <cell r="R489">
            <v>92</v>
          </cell>
          <cell r="S489" t="str">
            <v>91 a 120 dias</v>
          </cell>
          <cell r="T489">
            <v>9</v>
          </cell>
          <cell r="U489">
            <v>3</v>
          </cell>
          <cell r="V489">
            <v>0</v>
          </cell>
          <cell r="W489">
            <v>43461</v>
          </cell>
          <cell r="X489" t="str">
            <v>Multa e Mora + 10% dos juros</v>
          </cell>
          <cell r="Y489">
            <v>4691.3600000000006</v>
          </cell>
          <cell r="Z489" t="str">
            <v>Multa e Mora</v>
          </cell>
          <cell r="AA489">
            <v>864.09789612016698</v>
          </cell>
          <cell r="AB489">
            <v>555.48147792708687</v>
          </cell>
          <cell r="AC489" t="str">
            <v>-</v>
          </cell>
          <cell r="AD489" t="str">
            <v>CECOB</v>
          </cell>
          <cell r="AE489" t="str">
            <v>ACORDO EM ESPERA</v>
          </cell>
          <cell r="AF489" t="str">
            <v>Menor que 12k</v>
          </cell>
          <cell r="AG489">
            <v>1170.3600000000001</v>
          </cell>
          <cell r="AH489">
            <v>6140.64</v>
          </cell>
          <cell r="AI489">
            <v>105.33240000000001</v>
          </cell>
          <cell r="AJ489" t="str">
            <v>-</v>
          </cell>
          <cell r="AK489"/>
          <cell r="AL489"/>
          <cell r="AM489"/>
          <cell r="AN489"/>
          <cell r="AO489"/>
          <cell r="AP489"/>
          <cell r="AQ489"/>
          <cell r="AR489"/>
          <cell r="AS489"/>
          <cell r="AT489"/>
          <cell r="AU489"/>
          <cell r="AV489"/>
          <cell r="AW489"/>
          <cell r="AX489"/>
          <cell r="AY489"/>
          <cell r="AZ489"/>
          <cell r="BA489">
            <v>6</v>
          </cell>
        </row>
        <row r="490">
          <cell r="C490">
            <v>17176</v>
          </cell>
          <cell r="D490" t="str">
            <v>A0271305-000</v>
          </cell>
          <cell r="E490"/>
          <cell r="F490"/>
          <cell r="G490" t="str">
            <v>22530680000198</v>
          </cell>
          <cell r="H490" t="str">
            <v>JGT BAR E DIVERSAO LTDA</v>
          </cell>
          <cell r="I490">
            <v>52272.42</v>
          </cell>
          <cell r="J490">
            <v>44467.06</v>
          </cell>
          <cell r="K490">
            <v>6656.35</v>
          </cell>
          <cell r="L490">
            <v>267.26</v>
          </cell>
          <cell r="M490">
            <v>881.75</v>
          </cell>
          <cell r="N490">
            <v>3.29</v>
          </cell>
          <cell r="O490">
            <v>4160.34</v>
          </cell>
          <cell r="P490">
            <v>43661</v>
          </cell>
          <cell r="Q490">
            <v>0</v>
          </cell>
          <cell r="R490">
            <v>78</v>
          </cell>
          <cell r="S490" t="str">
            <v>61 a 90 dias</v>
          </cell>
          <cell r="T490">
            <v>14</v>
          </cell>
          <cell r="U490">
            <v>3</v>
          </cell>
          <cell r="V490">
            <v>0</v>
          </cell>
          <cell r="W490">
            <v>43692</v>
          </cell>
          <cell r="X490" t="str">
            <v>-</v>
          </cell>
          <cell r="Y490">
            <v>52272.42</v>
          </cell>
          <cell r="Z490" t="str">
            <v>-</v>
          </cell>
          <cell r="AA490">
            <v>9431.9962135427431</v>
          </cell>
          <cell r="AB490">
            <v>6020.8711993793295</v>
          </cell>
          <cell r="AC490">
            <v>4118.7494282940097</v>
          </cell>
          <cell r="AD490" t="str">
            <v>Mascarello</v>
          </cell>
          <cell r="AE490" t="str">
            <v>SEM CONTATO</v>
          </cell>
          <cell r="AF490" t="str">
            <v>Maior que 12k</v>
          </cell>
          <cell r="AG490">
            <v>0</v>
          </cell>
          <cell r="AH490">
            <v>0</v>
          </cell>
          <cell r="AI490">
            <v>0</v>
          </cell>
          <cell r="AJ490" t="str">
            <v>-</v>
          </cell>
          <cell r="AK490"/>
          <cell r="AL490"/>
          <cell r="AM490"/>
          <cell r="AN490"/>
          <cell r="AO490"/>
          <cell r="AP490"/>
          <cell r="AQ490"/>
          <cell r="AR490"/>
          <cell r="AS490"/>
          <cell r="AT490"/>
          <cell r="AU490"/>
          <cell r="AV490"/>
          <cell r="AW490"/>
          <cell r="AX490"/>
          <cell r="AY490"/>
          <cell r="AZ490"/>
          <cell r="BA490">
            <v>7</v>
          </cell>
        </row>
        <row r="491">
          <cell r="C491">
            <v>3475</v>
          </cell>
          <cell r="D491" t="str">
            <v>A0012123-000</v>
          </cell>
          <cell r="E491" t="str">
            <v>ENCAMINHADO</v>
          </cell>
          <cell r="F491"/>
          <cell r="G491" t="str">
            <v>02718649000178</v>
          </cell>
          <cell r="H491" t="str">
            <v>JH TRANSPORTADORA LTDA</v>
          </cell>
          <cell r="I491">
            <v>10104.91</v>
          </cell>
          <cell r="J491">
            <v>8919.5</v>
          </cell>
          <cell r="K491">
            <v>781.83</v>
          </cell>
          <cell r="L491">
            <v>107.49</v>
          </cell>
          <cell r="M491">
            <v>296.08999999999997</v>
          </cell>
          <cell r="N491">
            <v>3.19</v>
          </cell>
          <cell r="O491">
            <v>1656.9</v>
          </cell>
          <cell r="P491">
            <v>43574</v>
          </cell>
          <cell r="Q491">
            <v>0</v>
          </cell>
          <cell r="R491">
            <v>73</v>
          </cell>
          <cell r="S491" t="str">
            <v>61 a 90 dias</v>
          </cell>
          <cell r="T491">
            <v>6</v>
          </cell>
          <cell r="U491">
            <v>3</v>
          </cell>
          <cell r="V491">
            <v>1</v>
          </cell>
          <cell r="W491">
            <v>43606</v>
          </cell>
          <cell r="X491" t="str">
            <v>Multa e Mora</v>
          </cell>
          <cell r="Y491">
            <v>9701.33</v>
          </cell>
          <cell r="Z491" t="str">
            <v>-</v>
          </cell>
          <cell r="AA491">
            <v>1819.0762187403191</v>
          </cell>
          <cell r="AB491">
            <v>1159.1420440478109</v>
          </cell>
          <cell r="AC491">
            <v>790.95910068168973</v>
          </cell>
          <cell r="AD491" t="str">
            <v>CECOB</v>
          </cell>
          <cell r="AE491" t="str">
            <v>AJUIZAR</v>
          </cell>
          <cell r="AF491" t="str">
            <v>Menor que 12k</v>
          </cell>
          <cell r="AG491">
            <v>0</v>
          </cell>
          <cell r="AH491">
            <v>0</v>
          </cell>
          <cell r="AI491">
            <v>0</v>
          </cell>
          <cell r="AJ491" t="str">
            <v>-</v>
          </cell>
          <cell r="AK491"/>
          <cell r="AL491"/>
          <cell r="AM491"/>
          <cell r="AN491"/>
          <cell r="AO491"/>
          <cell r="AP491"/>
          <cell r="AQ491"/>
          <cell r="AR491"/>
          <cell r="AS491"/>
          <cell r="AT491"/>
          <cell r="AU491"/>
          <cell r="AV491"/>
          <cell r="AW491"/>
          <cell r="AX491"/>
          <cell r="AY491"/>
          <cell r="AZ491"/>
          <cell r="BA491">
            <v>5</v>
          </cell>
        </row>
        <row r="492">
          <cell r="C492">
            <v>1503</v>
          </cell>
          <cell r="D492" t="str">
            <v>05075281-000</v>
          </cell>
          <cell r="E492"/>
          <cell r="F492"/>
          <cell r="G492" t="str">
            <v>20080389000130</v>
          </cell>
          <cell r="H492" t="str">
            <v>JHONATAN SULIVAN CASSIANO MEI</v>
          </cell>
          <cell r="I492">
            <v>21632.83</v>
          </cell>
          <cell r="J492">
            <v>15855.09</v>
          </cell>
          <cell r="K492">
            <v>3415.86</v>
          </cell>
          <cell r="L492">
            <v>232.24</v>
          </cell>
          <cell r="M492">
            <v>2129.64</v>
          </cell>
          <cell r="N492">
            <v>3.49</v>
          </cell>
          <cell r="O492">
            <v>1658.86</v>
          </cell>
          <cell r="P492">
            <v>43207</v>
          </cell>
          <cell r="Q492">
            <v>204</v>
          </cell>
          <cell r="R492">
            <v>204</v>
          </cell>
          <cell r="S492" t="str">
            <v>181 a 360 dias</v>
          </cell>
          <cell r="T492">
            <v>12</v>
          </cell>
          <cell r="U492">
            <v>7</v>
          </cell>
          <cell r="V492">
            <v>0</v>
          </cell>
          <cell r="W492">
            <v>43241</v>
          </cell>
          <cell r="X492" t="str">
            <v>Multa e Mora + 10% dos juros</v>
          </cell>
          <cell r="Y492">
            <v>18929.364000000001</v>
          </cell>
          <cell r="Z492" t="str">
            <v>Multa e Mora + 10% dos juros</v>
          </cell>
          <cell r="AA492">
            <v>3431.5132145563134</v>
          </cell>
          <cell r="AB492">
            <v>2198.2274023639879</v>
          </cell>
          <cell r="AC492">
            <v>1511.2533335789819</v>
          </cell>
          <cell r="AD492" t="str">
            <v>Malta</v>
          </cell>
          <cell r="AE492" t="str">
            <v>AJUIZAR</v>
          </cell>
          <cell r="AF492" t="str">
            <v>Maior que 12k</v>
          </cell>
          <cell r="AG492">
            <v>0</v>
          </cell>
          <cell r="AH492">
            <v>0</v>
          </cell>
          <cell r="AI492">
            <v>0</v>
          </cell>
          <cell r="AJ492" t="str">
            <v>-</v>
          </cell>
          <cell r="AK492"/>
          <cell r="AL492"/>
          <cell r="AM492"/>
          <cell r="AN492"/>
          <cell r="AO492"/>
          <cell r="AP492"/>
          <cell r="AQ492"/>
          <cell r="AR492"/>
          <cell r="AS492"/>
          <cell r="AT492"/>
          <cell r="AU492"/>
          <cell r="AV492"/>
          <cell r="AW492"/>
          <cell r="AX492"/>
          <cell r="AY492">
            <v>0</v>
          </cell>
          <cell r="AZ492">
            <v>0</v>
          </cell>
          <cell r="BA492">
            <v>4</v>
          </cell>
        </row>
        <row r="493">
          <cell r="C493">
            <v>7876</v>
          </cell>
          <cell r="D493" t="str">
            <v>A0199579-000</v>
          </cell>
          <cell r="E493"/>
          <cell r="F493"/>
          <cell r="G493" t="str">
            <v>05300598000158</v>
          </cell>
          <cell r="H493" t="str">
            <v>JILMAR PINTO DA CRUZ</v>
          </cell>
          <cell r="I493">
            <v>6389.11</v>
          </cell>
          <cell r="J493">
            <v>5503.44</v>
          </cell>
          <cell r="K493">
            <v>666.44</v>
          </cell>
          <cell r="L493">
            <v>54.02</v>
          </cell>
          <cell r="M493">
            <v>165.21</v>
          </cell>
          <cell r="N493">
            <v>4.29</v>
          </cell>
          <cell r="O493">
            <v>827.23</v>
          </cell>
          <cell r="P493">
            <v>43579</v>
          </cell>
          <cell r="Q493">
            <v>0</v>
          </cell>
          <cell r="R493">
            <v>68</v>
          </cell>
          <cell r="S493" t="str">
            <v>61 a 90 dias</v>
          </cell>
          <cell r="T493">
            <v>8</v>
          </cell>
          <cell r="U493">
            <v>3</v>
          </cell>
          <cell r="V493">
            <v>0</v>
          </cell>
          <cell r="W493">
            <v>43613</v>
          </cell>
          <cell r="X493" t="str">
            <v>Multa e Mora</v>
          </cell>
          <cell r="Y493">
            <v>6169.8799999999992</v>
          </cell>
          <cell r="Z493" t="str">
            <v>-</v>
          </cell>
          <cell r="AA493">
            <v>1179.7198494884872</v>
          </cell>
          <cell r="AB493">
            <v>766.25991925425501</v>
          </cell>
          <cell r="AC493" t="str">
            <v>-</v>
          </cell>
          <cell r="AD493" t="str">
            <v>CECOB</v>
          </cell>
          <cell r="AE493" t="str">
            <v>ACORDO EM DIA</v>
          </cell>
          <cell r="AF493" t="str">
            <v>Menor que 12k</v>
          </cell>
          <cell r="AG493">
            <v>3927.86</v>
          </cell>
          <cell r="AH493">
            <v>7662.5</v>
          </cell>
          <cell r="AI493">
            <v>274.9502</v>
          </cell>
          <cell r="AJ493" t="str">
            <v>-</v>
          </cell>
          <cell r="AK493"/>
          <cell r="AL493"/>
          <cell r="AM493"/>
          <cell r="AN493"/>
          <cell r="AO493"/>
          <cell r="AP493"/>
          <cell r="AQ493"/>
          <cell r="AR493"/>
          <cell r="AS493"/>
          <cell r="AT493"/>
          <cell r="AU493"/>
          <cell r="AV493"/>
          <cell r="AW493"/>
          <cell r="AX493"/>
          <cell r="AY493"/>
          <cell r="AZ493"/>
          <cell r="BA493">
            <v>5</v>
          </cell>
        </row>
        <row r="494">
          <cell r="C494">
            <v>12978</v>
          </cell>
          <cell r="D494" t="str">
            <v>A0232190-000</v>
          </cell>
          <cell r="E494"/>
          <cell r="F494"/>
          <cell r="G494" t="str">
            <v>17337917000189</v>
          </cell>
          <cell r="H494" t="str">
            <v>JJ EMPREENDIMENTOS IMOBILIARIOS EIRELI</v>
          </cell>
          <cell r="I494">
            <v>9422.2999999999993</v>
          </cell>
          <cell r="J494">
            <v>7915.39</v>
          </cell>
          <cell r="K494">
            <v>1210.1500000000001</v>
          </cell>
          <cell r="L494">
            <v>63.08</v>
          </cell>
          <cell r="M494">
            <v>233.68</v>
          </cell>
          <cell r="N494">
            <v>4.99</v>
          </cell>
          <cell r="O494">
            <v>952.42</v>
          </cell>
          <cell r="P494">
            <v>43577</v>
          </cell>
          <cell r="Q494">
            <v>0</v>
          </cell>
          <cell r="R494">
            <v>70</v>
          </cell>
          <cell r="S494" t="str">
            <v>61 a 90 dias</v>
          </cell>
          <cell r="T494">
            <v>11</v>
          </cell>
          <cell r="U494">
            <v>3</v>
          </cell>
          <cell r="V494">
            <v>0</v>
          </cell>
          <cell r="W494">
            <v>43613</v>
          </cell>
          <cell r="X494" t="str">
            <v>Multa e Mora</v>
          </cell>
          <cell r="Y494">
            <v>9125.5400000000009</v>
          </cell>
          <cell r="Z494" t="str">
            <v>-</v>
          </cell>
          <cell r="AA494">
            <v>1767.562689895592</v>
          </cell>
          <cell r="AB494">
            <v>1161.6710638968061</v>
          </cell>
          <cell r="AC494">
            <v>827.48457057300152</v>
          </cell>
          <cell r="AD494" t="str">
            <v>CECOB</v>
          </cell>
          <cell r="AE494" t="str">
            <v>ACORDO EM ATRASO</v>
          </cell>
          <cell r="AF494" t="str">
            <v>Menor que 12k</v>
          </cell>
          <cell r="AG494">
            <v>7149.24</v>
          </cell>
          <cell r="AH494">
            <v>10605.36</v>
          </cell>
          <cell r="AI494">
            <v>500.4468</v>
          </cell>
          <cell r="AJ494" t="str">
            <v>-</v>
          </cell>
          <cell r="AK494"/>
          <cell r="AL494"/>
          <cell r="AM494"/>
          <cell r="AN494"/>
          <cell r="AO494"/>
          <cell r="AP494"/>
          <cell r="AQ494"/>
          <cell r="AR494"/>
          <cell r="AS494"/>
          <cell r="AT494"/>
          <cell r="AU494"/>
          <cell r="AV494"/>
          <cell r="AW494"/>
          <cell r="AX494"/>
          <cell r="AY494"/>
          <cell r="AZ494"/>
          <cell r="BA494">
            <v>1</v>
          </cell>
        </row>
        <row r="495">
          <cell r="C495">
            <v>18044</v>
          </cell>
          <cell r="D495" t="str">
            <v>A0280330-000</v>
          </cell>
          <cell r="E495"/>
          <cell r="F495"/>
          <cell r="G495" t="str">
            <v>67600742000129</v>
          </cell>
          <cell r="H495" t="str">
            <v>JJ MARKETING DIRETO EIRELI</v>
          </cell>
          <cell r="I495">
            <v>50159.15</v>
          </cell>
          <cell r="J495">
            <v>46693.27</v>
          </cell>
          <cell r="K495">
            <v>3159.96</v>
          </cell>
          <cell r="L495">
            <v>101.02</v>
          </cell>
          <cell r="M495">
            <v>204.9</v>
          </cell>
          <cell r="N495">
            <v>3.09</v>
          </cell>
          <cell r="O495">
            <v>4745.29</v>
          </cell>
          <cell r="P495">
            <v>43649</v>
          </cell>
          <cell r="Q495">
            <v>33</v>
          </cell>
          <cell r="R495">
            <v>33</v>
          </cell>
          <cell r="S495" t="str">
            <v>31 a 60 dias</v>
          </cell>
          <cell r="T495">
            <v>12</v>
          </cell>
          <cell r="U495">
            <v>1</v>
          </cell>
          <cell r="V495">
            <v>0</v>
          </cell>
          <cell r="W495">
            <v>43670</v>
          </cell>
          <cell r="X495" t="str">
            <v>-</v>
          </cell>
          <cell r="Y495">
            <v>50159.15</v>
          </cell>
          <cell r="Z495" t="str">
            <v>-</v>
          </cell>
          <cell r="AA495">
            <v>9008.5289878139338</v>
          </cell>
          <cell r="AB495">
            <v>5730.1603869445253</v>
          </cell>
          <cell r="AC495">
            <v>3900.2209629372419</v>
          </cell>
          <cell r="AD495" t="str">
            <v>Mascarello</v>
          </cell>
          <cell r="AE495" t="str">
            <v>SEM INTERESSE</v>
          </cell>
          <cell r="AF495" t="str">
            <v>Maior que 12k</v>
          </cell>
          <cell r="AG495">
            <v>0</v>
          </cell>
          <cell r="AH495">
            <v>0</v>
          </cell>
          <cell r="AI495">
            <v>0</v>
          </cell>
          <cell r="AJ495" t="str">
            <v>-</v>
          </cell>
          <cell r="AK495"/>
          <cell r="AL495"/>
          <cell r="AM495"/>
          <cell r="AN495"/>
          <cell r="AO495"/>
          <cell r="AP495"/>
          <cell r="AQ495"/>
          <cell r="AR495"/>
          <cell r="AS495"/>
          <cell r="AT495"/>
          <cell r="AU495"/>
          <cell r="AV495"/>
          <cell r="AW495"/>
          <cell r="AX495"/>
          <cell r="AY495"/>
          <cell r="AZ495"/>
          <cell r="BA495">
            <v>7</v>
          </cell>
        </row>
        <row r="496">
          <cell r="C496">
            <v>15031</v>
          </cell>
          <cell r="D496" t="str">
            <v>A0241890-000</v>
          </cell>
          <cell r="E496"/>
          <cell r="F496"/>
          <cell r="G496" t="str">
            <v>21092128000100</v>
          </cell>
          <cell r="H496" t="str">
            <v>JO PERFUMARIA E COSMETICOS EIRELI</v>
          </cell>
          <cell r="I496">
            <v>28473.16</v>
          </cell>
          <cell r="J496">
            <v>22250.77</v>
          </cell>
          <cell r="K496">
            <v>5498.33</v>
          </cell>
          <cell r="L496">
            <v>158.53</v>
          </cell>
          <cell r="M496">
            <v>565.53</v>
          </cell>
          <cell r="N496">
            <v>3.89</v>
          </cell>
          <cell r="O496">
            <v>2453.8000000000002</v>
          </cell>
          <cell r="P496">
            <v>43662</v>
          </cell>
          <cell r="Q496">
            <v>0</v>
          </cell>
          <cell r="R496">
            <v>77</v>
          </cell>
          <cell r="S496" t="str">
            <v>61 a 90 dias</v>
          </cell>
          <cell r="T496">
            <v>13</v>
          </cell>
          <cell r="U496">
            <v>3</v>
          </cell>
          <cell r="V496">
            <v>0</v>
          </cell>
          <cell r="W496">
            <v>43698</v>
          </cell>
          <cell r="X496" t="str">
            <v>-</v>
          </cell>
          <cell r="Y496">
            <v>28473.16</v>
          </cell>
          <cell r="Z496" t="str">
            <v>-</v>
          </cell>
          <cell r="AA496">
            <v>5209.5091989384237</v>
          </cell>
          <cell r="AB496">
            <v>3360.5601709146008</v>
          </cell>
          <cell r="AC496">
            <v>2333.0248349328963</v>
          </cell>
          <cell r="AD496" t="str">
            <v>CECOB</v>
          </cell>
          <cell r="AE496" t="str">
            <v>ACORDO EM DIA</v>
          </cell>
          <cell r="AF496" t="str">
            <v>Maior que 12k</v>
          </cell>
          <cell r="AG496">
            <v>2333.02</v>
          </cell>
          <cell r="AH496">
            <v>38548.36</v>
          </cell>
          <cell r="AI496">
            <v>163.31140000000002</v>
          </cell>
          <cell r="AJ496" t="str">
            <v>-</v>
          </cell>
          <cell r="AK496"/>
          <cell r="AL496"/>
          <cell r="AM496"/>
          <cell r="AN496"/>
          <cell r="AO496"/>
          <cell r="AP496"/>
          <cell r="AQ496"/>
          <cell r="AR496"/>
          <cell r="AS496"/>
          <cell r="AT496"/>
          <cell r="AU496"/>
          <cell r="AV496"/>
          <cell r="AW496"/>
          <cell r="AX496"/>
          <cell r="AY496"/>
          <cell r="AZ496"/>
          <cell r="BA496">
            <v>7</v>
          </cell>
        </row>
        <row r="497">
          <cell r="C497">
            <v>5177</v>
          </cell>
          <cell r="D497" t="str">
            <v>A0185326-000</v>
          </cell>
          <cell r="E497"/>
          <cell r="F497"/>
          <cell r="G497" t="str">
            <v>10964735000199</v>
          </cell>
          <cell r="H497" t="str">
            <v>JOANA PAULA MURIANA GAZANI</v>
          </cell>
          <cell r="I497">
            <v>11617.85</v>
          </cell>
          <cell r="J497">
            <v>10331.459999999999</v>
          </cell>
          <cell r="K497">
            <v>943.75</v>
          </cell>
          <cell r="L497">
            <v>78.040000000000006</v>
          </cell>
          <cell r="M497">
            <v>264.60000000000002</v>
          </cell>
          <cell r="N497">
            <v>3.69</v>
          </cell>
          <cell r="O497">
            <v>1951</v>
          </cell>
          <cell r="P497">
            <v>43395</v>
          </cell>
          <cell r="Q497">
            <v>57</v>
          </cell>
          <cell r="R497">
            <v>58</v>
          </cell>
          <cell r="S497" t="str">
            <v>31 a 60 dias</v>
          </cell>
          <cell r="T497">
            <v>6</v>
          </cell>
          <cell r="U497">
            <v>2</v>
          </cell>
          <cell r="V497">
            <v>0</v>
          </cell>
          <cell r="W497">
            <v>43427</v>
          </cell>
          <cell r="X497" t="str">
            <v>-</v>
          </cell>
          <cell r="Y497">
            <v>11617.85</v>
          </cell>
          <cell r="Z497" t="str">
            <v>-</v>
          </cell>
          <cell r="AA497">
            <v>2115.8527817578747</v>
          </cell>
          <cell r="AB497">
            <v>1360.166522293621</v>
          </cell>
          <cell r="AC497">
            <v>939.70288025854359</v>
          </cell>
          <cell r="AD497" t="str">
            <v>CECOB</v>
          </cell>
          <cell r="AE497" t="str">
            <v>SEM RETORNO DO CONTATO</v>
          </cell>
          <cell r="AF497" t="str">
            <v>Menor que 12k</v>
          </cell>
          <cell r="AG497">
            <v>0</v>
          </cell>
          <cell r="AH497">
            <v>0</v>
          </cell>
          <cell r="AI497">
            <v>0</v>
          </cell>
          <cell r="AJ497" t="str">
            <v>-</v>
          </cell>
          <cell r="AK497"/>
          <cell r="AL497"/>
          <cell r="AM497"/>
          <cell r="AN497"/>
          <cell r="AO497"/>
          <cell r="AP497"/>
          <cell r="AQ497"/>
          <cell r="AR497"/>
          <cell r="AS497"/>
          <cell r="AT497"/>
          <cell r="AU497"/>
          <cell r="AV497"/>
          <cell r="AW497"/>
          <cell r="AX497"/>
          <cell r="AY497"/>
          <cell r="AZ497"/>
          <cell r="BA497">
            <v>5</v>
          </cell>
        </row>
        <row r="498">
          <cell r="C498">
            <v>1752</v>
          </cell>
          <cell r="D498" t="str">
            <v>05078184-000</v>
          </cell>
          <cell r="E498" t="str">
            <v>SIM</v>
          </cell>
          <cell r="F498"/>
          <cell r="G498" t="str">
            <v>80645724000121</v>
          </cell>
          <cell r="H498" t="str">
            <v>JOAO BATISTA ALVES</v>
          </cell>
          <cell r="I498">
            <v>70347.460000000006</v>
          </cell>
          <cell r="J498">
            <v>59944.79</v>
          </cell>
          <cell r="K498">
            <v>6576.08</v>
          </cell>
          <cell r="L498">
            <v>682.87</v>
          </cell>
          <cell r="M498">
            <v>3143.72</v>
          </cell>
          <cell r="N498">
            <v>2.99</v>
          </cell>
          <cell r="O498">
            <v>8535.91</v>
          </cell>
          <cell r="P498">
            <v>43339</v>
          </cell>
          <cell r="Q498">
            <v>0</v>
          </cell>
          <cell r="R498">
            <v>114</v>
          </cell>
          <cell r="S498" t="str">
            <v>91 a 120 dias</v>
          </cell>
          <cell r="T498">
            <v>8</v>
          </cell>
          <cell r="U498">
            <v>4</v>
          </cell>
          <cell r="V498">
            <v>0</v>
          </cell>
          <cell r="W498">
            <v>43382</v>
          </cell>
          <cell r="X498" t="str">
            <v>Multa e Mora + 10% dos juros</v>
          </cell>
          <cell r="Y498">
            <v>65863.262000000002</v>
          </cell>
          <cell r="Z498" t="str">
            <v>Multa e Mora</v>
          </cell>
          <cell r="AA498">
            <v>11919.134567035173</v>
          </cell>
          <cell r="AB498">
            <v>7568.0124689436143</v>
          </cell>
          <cell r="AC498">
            <v>5138.105859971045</v>
          </cell>
          <cell r="AD498" t="str">
            <v>CECOB</v>
          </cell>
          <cell r="AE498" t="str">
            <v>Suspensão Da Cobrança</v>
          </cell>
          <cell r="AF498" t="str">
            <v>Maior que 12k</v>
          </cell>
          <cell r="AG498">
            <v>0</v>
          </cell>
          <cell r="AH498">
            <v>0</v>
          </cell>
          <cell r="AI498">
            <v>0</v>
          </cell>
          <cell r="AJ498" t="str">
            <v>-</v>
          </cell>
          <cell r="AK498"/>
          <cell r="AL498"/>
          <cell r="AM498"/>
          <cell r="AN498"/>
          <cell r="AO498"/>
          <cell r="AP498"/>
          <cell r="AQ498"/>
          <cell r="AR498"/>
          <cell r="AS498"/>
          <cell r="AT498"/>
          <cell r="AU498"/>
          <cell r="AV498"/>
          <cell r="AW498"/>
          <cell r="AX498"/>
          <cell r="AY498"/>
          <cell r="AZ498"/>
          <cell r="BA498">
            <v>3</v>
          </cell>
        </row>
        <row r="499">
          <cell r="C499">
            <v>4601</v>
          </cell>
          <cell r="D499" t="str">
            <v>A0022487-000</v>
          </cell>
          <cell r="E499"/>
          <cell r="F499"/>
          <cell r="G499" t="str">
            <v>24741216000176</v>
          </cell>
          <cell r="H499" t="str">
            <v>JOAO BATISTA DE VASCONCELOS FILHO</v>
          </cell>
          <cell r="I499">
            <v>9737.7099999999991</v>
          </cell>
          <cell r="J499">
            <v>8626.58</v>
          </cell>
          <cell r="K499">
            <v>888.79</v>
          </cell>
          <cell r="L499">
            <v>45.97</v>
          </cell>
          <cell r="M499">
            <v>176.37</v>
          </cell>
          <cell r="N499">
            <v>3.79</v>
          </cell>
          <cell r="O499">
            <v>1149.1400000000001</v>
          </cell>
          <cell r="P499">
            <v>43455</v>
          </cell>
          <cell r="Q499">
            <v>0</v>
          </cell>
          <cell r="R499">
            <v>61</v>
          </cell>
          <cell r="S499" t="str">
            <v>61 a 90 dias</v>
          </cell>
          <cell r="T499">
            <v>9</v>
          </cell>
          <cell r="U499">
            <v>2</v>
          </cell>
          <cell r="V499">
            <v>0</v>
          </cell>
          <cell r="W499">
            <v>43490</v>
          </cell>
          <cell r="X499" t="str">
            <v>-</v>
          </cell>
          <cell r="Y499">
            <v>9737.7099999999991</v>
          </cell>
          <cell r="Z499" t="str">
            <v>-</v>
          </cell>
          <cell r="AA499">
            <v>1777.535636805741</v>
          </cell>
          <cell r="AB499">
            <v>1144.6705127572559</v>
          </cell>
          <cell r="AC499">
            <v>792.75071364126597</v>
          </cell>
          <cell r="AD499" t="str">
            <v>CECOB</v>
          </cell>
          <cell r="AE499" t="str">
            <v>Suspensão Da Cobrança</v>
          </cell>
          <cell r="AF499" t="str">
            <v>Menor que 12k</v>
          </cell>
          <cell r="AG499">
            <v>1642.25</v>
          </cell>
          <cell r="AH499">
            <v>12684</v>
          </cell>
          <cell r="AI499">
            <v>147.80250000000001</v>
          </cell>
          <cell r="AJ499" t="str">
            <v>-</v>
          </cell>
          <cell r="AK499"/>
          <cell r="AL499"/>
          <cell r="AM499"/>
          <cell r="AN499"/>
          <cell r="AO499"/>
          <cell r="AP499"/>
          <cell r="AQ499"/>
          <cell r="AR499"/>
          <cell r="AS499"/>
          <cell r="AT499"/>
          <cell r="AU499"/>
          <cell r="AV499"/>
          <cell r="AW499"/>
          <cell r="AX499"/>
          <cell r="AY499"/>
          <cell r="AZ499"/>
          <cell r="BA499">
            <v>5</v>
          </cell>
        </row>
        <row r="500">
          <cell r="C500">
            <v>8487</v>
          </cell>
          <cell r="D500" t="str">
            <v>A0204658-000</v>
          </cell>
          <cell r="E500"/>
          <cell r="F500"/>
          <cell r="G500" t="str">
            <v>14816312000182</v>
          </cell>
          <cell r="H500" t="str">
            <v>JOAO FERREIRA LIMA PIZZARIA</v>
          </cell>
          <cell r="I500">
            <v>5035.2</v>
          </cell>
          <cell r="J500">
            <v>4351.2299999999996</v>
          </cell>
          <cell r="K500">
            <v>441.21</v>
          </cell>
          <cell r="L500">
            <v>63.48</v>
          </cell>
          <cell r="M500">
            <v>179.28</v>
          </cell>
          <cell r="N500">
            <v>3.99</v>
          </cell>
          <cell r="O500">
            <v>977.13</v>
          </cell>
          <cell r="P500">
            <v>43489</v>
          </cell>
          <cell r="Q500">
            <v>0</v>
          </cell>
          <cell r="R500">
            <v>68</v>
          </cell>
          <cell r="S500" t="str">
            <v>61 a 90 dias</v>
          </cell>
          <cell r="T500">
            <v>5</v>
          </cell>
          <cell r="U500">
            <v>3</v>
          </cell>
          <cell r="V500">
            <v>0</v>
          </cell>
          <cell r="W500">
            <v>43524</v>
          </cell>
          <cell r="X500" t="str">
            <v>-</v>
          </cell>
          <cell r="Y500">
            <v>5035.2</v>
          </cell>
          <cell r="Z500" t="str">
            <v>-</v>
          </cell>
          <cell r="AA500">
            <v>923.36922421530073</v>
          </cell>
          <cell r="AB500">
            <v>596.67810495367394</v>
          </cell>
          <cell r="AC500" t="str">
            <v>-</v>
          </cell>
          <cell r="AD500" t="str">
            <v>CECOB</v>
          </cell>
          <cell r="AE500" t="str">
            <v>SEM RETORNO DO CONTATO</v>
          </cell>
          <cell r="AF500" t="str">
            <v>Menor que 12k</v>
          </cell>
          <cell r="AG500">
            <v>0</v>
          </cell>
          <cell r="AH500">
            <v>0</v>
          </cell>
          <cell r="AI500">
            <v>0</v>
          </cell>
          <cell r="AJ500" t="str">
            <v>-</v>
          </cell>
          <cell r="AK500"/>
          <cell r="AL500"/>
          <cell r="AM500"/>
          <cell r="AN500"/>
          <cell r="AO500"/>
          <cell r="AP500"/>
          <cell r="AQ500"/>
          <cell r="AR500"/>
          <cell r="AS500"/>
          <cell r="AT500"/>
          <cell r="AU500"/>
          <cell r="AV500"/>
          <cell r="AW500"/>
          <cell r="AX500"/>
          <cell r="AY500"/>
          <cell r="AZ500"/>
          <cell r="BA500">
            <v>5</v>
          </cell>
        </row>
        <row r="501">
          <cell r="C501">
            <v>7324</v>
          </cell>
          <cell r="D501" t="str">
            <v>A0195251-000</v>
          </cell>
          <cell r="E501"/>
          <cell r="F501"/>
          <cell r="G501" t="str">
            <v>14455559000110</v>
          </cell>
          <cell r="H501" t="str">
            <v>JOAO PAULO BARBOSA DA SILVA MEI</v>
          </cell>
          <cell r="I501">
            <v>4415.6000000000004</v>
          </cell>
          <cell r="J501">
            <v>3831.05</v>
          </cell>
          <cell r="K501">
            <v>437.41</v>
          </cell>
          <cell r="L501">
            <v>37.07</v>
          </cell>
          <cell r="M501">
            <v>110.07</v>
          </cell>
          <cell r="N501">
            <v>3.99</v>
          </cell>
          <cell r="O501">
            <v>568.78</v>
          </cell>
          <cell r="P501">
            <v>43556</v>
          </cell>
          <cell r="Q501">
            <v>0</v>
          </cell>
          <cell r="R501">
            <v>70</v>
          </cell>
          <cell r="S501" t="str">
            <v>61 a 90 dias</v>
          </cell>
          <cell r="T501">
            <v>8</v>
          </cell>
          <cell r="U501">
            <v>3</v>
          </cell>
          <cell r="V501">
            <v>0</v>
          </cell>
          <cell r="W501">
            <v>43591</v>
          </cell>
          <cell r="X501" t="str">
            <v>-</v>
          </cell>
          <cell r="Y501">
            <v>4415.6000000000004</v>
          </cell>
          <cell r="Z501" t="str">
            <v>-</v>
          </cell>
          <cell r="AA501">
            <v>809.74522291966207</v>
          </cell>
          <cell r="AB501">
            <v>523.25465527356278</v>
          </cell>
          <cell r="AC501" t="str">
            <v>-</v>
          </cell>
          <cell r="AD501" t="str">
            <v>CECOB</v>
          </cell>
          <cell r="AE501" t="str">
            <v>SEM RETORNO DA PROPOSTA</v>
          </cell>
          <cell r="AF501" t="str">
            <v>Menor que 12k</v>
          </cell>
          <cell r="AG501">
            <v>0</v>
          </cell>
          <cell r="AH501">
            <v>0</v>
          </cell>
          <cell r="AI501">
            <v>0</v>
          </cell>
          <cell r="AJ501" t="str">
            <v>-</v>
          </cell>
          <cell r="AK501"/>
          <cell r="AL501"/>
          <cell r="AM501"/>
          <cell r="AN501"/>
          <cell r="AO501"/>
          <cell r="AP501"/>
          <cell r="AQ501"/>
          <cell r="AR501"/>
          <cell r="AS501"/>
          <cell r="AT501"/>
          <cell r="AU501"/>
          <cell r="AV501"/>
          <cell r="AW501"/>
          <cell r="AX501"/>
          <cell r="AY501"/>
          <cell r="AZ501"/>
          <cell r="BA501">
            <v>5</v>
          </cell>
        </row>
        <row r="502">
          <cell r="C502">
            <v>2143</v>
          </cell>
          <cell r="D502" t="str">
            <v>05082153-000</v>
          </cell>
          <cell r="E502"/>
          <cell r="F502"/>
          <cell r="G502" t="str">
            <v>20664084000175</v>
          </cell>
          <cell r="H502" t="str">
            <v>JOAO PAULO DOS SANTOS PRODUCOES ARTISTICAS</v>
          </cell>
          <cell r="I502">
            <v>4838.07</v>
          </cell>
          <cell r="J502">
            <v>3902.78</v>
          </cell>
          <cell r="K502">
            <v>600.82000000000005</v>
          </cell>
          <cell r="L502">
            <v>53.16</v>
          </cell>
          <cell r="M502">
            <v>281.31</v>
          </cell>
          <cell r="N502">
            <v>4.59</v>
          </cell>
          <cell r="O502">
            <v>664.49</v>
          </cell>
          <cell r="P502">
            <v>43417</v>
          </cell>
          <cell r="Q502">
            <v>0</v>
          </cell>
          <cell r="R502">
            <v>99</v>
          </cell>
          <cell r="S502" t="str">
            <v>91 a 120 dias</v>
          </cell>
          <cell r="T502">
            <v>7</v>
          </cell>
          <cell r="U502">
            <v>4</v>
          </cell>
          <cell r="V502">
            <v>0</v>
          </cell>
          <cell r="W502">
            <v>43448</v>
          </cell>
          <cell r="X502" t="str">
            <v>Multa e Mora + 10% dos juros</v>
          </cell>
          <cell r="Y502">
            <v>4443.518</v>
          </cell>
          <cell r="Z502" t="str">
            <v>Multa e Mora</v>
          </cell>
          <cell r="AA502">
            <v>837.25777904847735</v>
          </cell>
          <cell r="AB502">
            <v>546.59242269597951</v>
          </cell>
          <cell r="AC502" t="str">
            <v>-</v>
          </cell>
          <cell r="AD502" t="str">
            <v>CECOB</v>
          </cell>
          <cell r="AE502" t="str">
            <v>Envio de Sms</v>
          </cell>
          <cell r="AF502" t="str">
            <v>Menor que 12k</v>
          </cell>
          <cell r="AG502">
            <v>0</v>
          </cell>
          <cell r="AH502">
            <v>0</v>
          </cell>
          <cell r="AI502">
            <v>0</v>
          </cell>
          <cell r="AJ502" t="str">
            <v>-</v>
          </cell>
          <cell r="AK502"/>
          <cell r="AL502"/>
          <cell r="AM502"/>
          <cell r="AN502"/>
          <cell r="AO502"/>
          <cell r="AP502"/>
          <cell r="AQ502"/>
          <cell r="AR502"/>
          <cell r="AS502"/>
          <cell r="AT502"/>
          <cell r="AU502"/>
          <cell r="AV502"/>
          <cell r="AW502"/>
          <cell r="AX502"/>
          <cell r="AY502"/>
          <cell r="AZ502"/>
          <cell r="BA502">
            <v>4</v>
          </cell>
        </row>
        <row r="503">
          <cell r="C503">
            <v>5654</v>
          </cell>
          <cell r="D503" t="str">
            <v>A0182415-000</v>
          </cell>
          <cell r="E503" t="str">
            <v>SIM</v>
          </cell>
          <cell r="F503"/>
          <cell r="G503" t="str">
            <v>21195164000191</v>
          </cell>
          <cell r="H503" t="str">
            <v>JOBBOL NETWORK INTERNET SERVICE LTDA</v>
          </cell>
          <cell r="I503">
            <v>11881.1</v>
          </cell>
          <cell r="J503">
            <v>10256.31</v>
          </cell>
          <cell r="K503">
            <v>1212.81</v>
          </cell>
          <cell r="L503">
            <v>99.98</v>
          </cell>
          <cell r="M503">
            <v>312</v>
          </cell>
          <cell r="N503">
            <v>4.09</v>
          </cell>
          <cell r="O503">
            <v>1529.02</v>
          </cell>
          <cell r="P503">
            <v>43522</v>
          </cell>
          <cell r="Q503">
            <v>0</v>
          </cell>
          <cell r="R503">
            <v>69</v>
          </cell>
          <cell r="S503" t="str">
            <v>61 a 90 dias</v>
          </cell>
          <cell r="T503">
            <v>8</v>
          </cell>
          <cell r="U503">
            <v>3</v>
          </cell>
          <cell r="V503">
            <v>0</v>
          </cell>
          <cell r="W503">
            <v>43556</v>
          </cell>
          <cell r="X503" t="str">
            <v>-</v>
          </cell>
          <cell r="Y503">
            <v>11881.1</v>
          </cell>
          <cell r="Z503" t="str">
            <v>-</v>
          </cell>
          <cell r="AA503">
            <v>2183.7892515340427</v>
          </cell>
          <cell r="AB503">
            <v>1413.5866354755501</v>
          </cell>
          <cell r="AC503">
            <v>986.08624075226464</v>
          </cell>
          <cell r="AD503" t="str">
            <v>CECOB</v>
          </cell>
          <cell r="AE503" t="str">
            <v>Discagem sem sucesso</v>
          </cell>
          <cell r="AF503" t="str">
            <v>Menor que 12k</v>
          </cell>
          <cell r="AG503">
            <v>0</v>
          </cell>
          <cell r="AH503">
            <v>0</v>
          </cell>
          <cell r="AI503">
            <v>0</v>
          </cell>
          <cell r="AJ503" t="str">
            <v>-</v>
          </cell>
          <cell r="AK503"/>
          <cell r="AL503"/>
          <cell r="AM503"/>
          <cell r="AN503"/>
          <cell r="AO503"/>
          <cell r="AP503"/>
          <cell r="AQ503"/>
          <cell r="AR503"/>
          <cell r="AS503"/>
          <cell r="AT503"/>
          <cell r="AU503"/>
          <cell r="AV503"/>
          <cell r="AW503"/>
          <cell r="AX503"/>
          <cell r="AY503"/>
          <cell r="AZ503"/>
          <cell r="BA503">
            <v>4</v>
          </cell>
        </row>
        <row r="504">
          <cell r="C504">
            <v>1788</v>
          </cell>
          <cell r="D504" t="str">
            <v>05080977-000</v>
          </cell>
          <cell r="E504"/>
          <cell r="F504"/>
          <cell r="G504" t="str">
            <v>24453454000186</v>
          </cell>
          <cell r="H504" t="str">
            <v>JOCELI SALETTE DALBOSCO ME</v>
          </cell>
          <cell r="I504">
            <v>1357.88</v>
          </cell>
          <cell r="J504">
            <v>984.06</v>
          </cell>
          <cell r="K504">
            <v>147.97999999999999</v>
          </cell>
          <cell r="L504">
            <v>27.16</v>
          </cell>
          <cell r="M504">
            <v>198.68</v>
          </cell>
          <cell r="N504">
            <v>4.09</v>
          </cell>
          <cell r="O504">
            <v>566.02</v>
          </cell>
          <cell r="P504">
            <v>43479</v>
          </cell>
          <cell r="Q504">
            <v>0</v>
          </cell>
          <cell r="R504">
            <v>112</v>
          </cell>
          <cell r="S504" t="str">
            <v>91 a 120 dias</v>
          </cell>
          <cell r="T504">
            <v>2</v>
          </cell>
          <cell r="U504">
            <v>2</v>
          </cell>
          <cell r="V504">
            <v>0</v>
          </cell>
          <cell r="W504">
            <v>43514</v>
          </cell>
          <cell r="X504" t="str">
            <v>Multa e Mora + 10% dos juros</v>
          </cell>
          <cell r="Y504">
            <v>1117.242</v>
          </cell>
          <cell r="Z504" t="str">
            <v>Multa e Mora</v>
          </cell>
          <cell r="AA504" t="str">
            <v>-</v>
          </cell>
          <cell r="AB504" t="str">
            <v>-</v>
          </cell>
          <cell r="AC504" t="str">
            <v>-</v>
          </cell>
          <cell r="AD504" t="str">
            <v>CECOB</v>
          </cell>
          <cell r="AE504" t="str">
            <v>Envio de Sms</v>
          </cell>
          <cell r="AF504" t="str">
            <v>Menor que 12k</v>
          </cell>
          <cell r="AG504">
            <v>0</v>
          </cell>
          <cell r="AH504">
            <v>0</v>
          </cell>
          <cell r="AI504">
            <v>0</v>
          </cell>
          <cell r="AJ504" t="str">
            <v>-</v>
          </cell>
          <cell r="AK504"/>
          <cell r="AL504"/>
          <cell r="AM504"/>
          <cell r="AN504"/>
          <cell r="AO504"/>
          <cell r="AP504"/>
          <cell r="AQ504"/>
          <cell r="AR504"/>
          <cell r="AS504"/>
          <cell r="AT504"/>
          <cell r="AU504"/>
          <cell r="AV504"/>
          <cell r="AW504"/>
          <cell r="AX504"/>
          <cell r="AY504"/>
          <cell r="AZ504"/>
          <cell r="BA504">
            <v>4</v>
          </cell>
        </row>
        <row r="505">
          <cell r="C505">
            <v>15836</v>
          </cell>
          <cell r="D505" t="str">
            <v>A0251285-000</v>
          </cell>
          <cell r="E505"/>
          <cell r="F505"/>
          <cell r="G505" t="str">
            <v>22718681000160</v>
          </cell>
          <cell r="H505" t="str">
            <v>JONATAN DA SILVA SOARES MEI</v>
          </cell>
          <cell r="I505">
            <v>11199.41</v>
          </cell>
          <cell r="J505">
            <v>9749.2800000000007</v>
          </cell>
          <cell r="K505">
            <v>1244.23</v>
          </cell>
          <cell r="L505">
            <v>45.11</v>
          </cell>
          <cell r="M505">
            <v>160.79</v>
          </cell>
          <cell r="N505">
            <v>4.79</v>
          </cell>
          <cell r="O505">
            <v>1024.79</v>
          </cell>
          <cell r="P505">
            <v>43654</v>
          </cell>
          <cell r="Q505">
            <v>0</v>
          </cell>
          <cell r="R505">
            <v>57</v>
          </cell>
          <cell r="S505" t="str">
            <v>31 a 60 dias</v>
          </cell>
          <cell r="T505">
            <v>13</v>
          </cell>
          <cell r="U505">
            <v>2</v>
          </cell>
          <cell r="V505">
            <v>0</v>
          </cell>
          <cell r="W505"/>
          <cell r="X505" t="str">
            <v>-</v>
          </cell>
          <cell r="Y505">
            <v>11199.41</v>
          </cell>
          <cell r="Z505" t="str">
            <v>-</v>
          </cell>
          <cell r="AA505">
            <v>2091.5003950609694</v>
          </cell>
          <cell r="AB505">
            <v>1369.9978123843232</v>
          </cell>
          <cell r="AC505">
            <v>971.44769505520651</v>
          </cell>
          <cell r="AD505" t="str">
            <v>CECOB</v>
          </cell>
          <cell r="AE505" t="str">
            <v>ACORDO EM ESPERA</v>
          </cell>
          <cell r="AF505" t="str">
            <v>Menor que 12k</v>
          </cell>
          <cell r="AG505">
            <v>0</v>
          </cell>
          <cell r="AH505">
            <v>0</v>
          </cell>
          <cell r="AI505">
            <v>0</v>
          </cell>
          <cell r="AJ505" t="str">
            <v>-</v>
          </cell>
          <cell r="AK505"/>
          <cell r="AL505"/>
          <cell r="AM505"/>
          <cell r="AN505"/>
          <cell r="AO505"/>
          <cell r="AP505"/>
          <cell r="AQ505"/>
          <cell r="AR505"/>
          <cell r="AS505"/>
          <cell r="AT505"/>
          <cell r="AU505"/>
          <cell r="AV505"/>
          <cell r="AW505"/>
          <cell r="AX505"/>
          <cell r="AY505"/>
          <cell r="AZ505"/>
          <cell r="BA505">
            <v>7</v>
          </cell>
        </row>
        <row r="506">
          <cell r="C506">
            <v>8826</v>
          </cell>
          <cell r="D506" t="str">
            <v>A0208271-000</v>
          </cell>
          <cell r="E506" t="str">
            <v>SIM</v>
          </cell>
          <cell r="F506"/>
          <cell r="G506" t="str">
            <v>12435742000129</v>
          </cell>
          <cell r="H506" t="str">
            <v>JONATAS ALVES</v>
          </cell>
          <cell r="I506">
            <v>42123.63</v>
          </cell>
          <cell r="J506">
            <v>36435.160000000003</v>
          </cell>
          <cell r="K506">
            <v>4208.7</v>
          </cell>
          <cell r="L506">
            <v>289.68</v>
          </cell>
          <cell r="M506">
            <v>1190.0899999999999</v>
          </cell>
          <cell r="N506">
            <v>3.29</v>
          </cell>
          <cell r="O506">
            <v>4334.76</v>
          </cell>
          <cell r="P506">
            <v>43532</v>
          </cell>
          <cell r="Q506">
            <v>0</v>
          </cell>
          <cell r="R506">
            <v>94</v>
          </cell>
          <cell r="S506" t="str">
            <v>91 a 120 dias</v>
          </cell>
          <cell r="T506">
            <v>10</v>
          </cell>
          <cell r="U506">
            <v>3</v>
          </cell>
          <cell r="V506">
            <v>0</v>
          </cell>
          <cell r="W506">
            <v>43565</v>
          </cell>
          <cell r="X506" t="str">
            <v>Multa e Mora + 10% dos juros</v>
          </cell>
          <cell r="Y506">
            <v>40222.990000000005</v>
          </cell>
          <cell r="Z506" t="str">
            <v>Multa e Mora</v>
          </cell>
          <cell r="AA506">
            <v>7333.7475790055523</v>
          </cell>
          <cell r="AB506">
            <v>4681.4638791470834</v>
          </cell>
          <cell r="AC506">
            <v>3202.4894798951677</v>
          </cell>
          <cell r="AD506" t="str">
            <v>Mascarello</v>
          </cell>
          <cell r="AE506" t="str">
            <v>COBRANÇA JUDICIAL</v>
          </cell>
          <cell r="AF506" t="str">
            <v>Maior que 12k</v>
          </cell>
          <cell r="AG506">
            <v>0</v>
          </cell>
          <cell r="AH506">
            <v>0</v>
          </cell>
          <cell r="AI506">
            <v>0</v>
          </cell>
          <cell r="AJ506" t="str">
            <v>-</v>
          </cell>
          <cell r="AK506"/>
          <cell r="AL506"/>
          <cell r="AM506"/>
          <cell r="AN506"/>
          <cell r="AO506"/>
          <cell r="AP506"/>
          <cell r="AQ506"/>
          <cell r="AR506"/>
          <cell r="AS506"/>
          <cell r="AT506"/>
          <cell r="AU506"/>
          <cell r="AV506"/>
          <cell r="AW506"/>
          <cell r="AX506"/>
          <cell r="AY506"/>
          <cell r="AZ506"/>
          <cell r="BA506">
            <v>4</v>
          </cell>
        </row>
        <row r="507">
          <cell r="C507">
            <v>8180</v>
          </cell>
          <cell r="D507" t="str">
            <v>A0202623-000</v>
          </cell>
          <cell r="E507"/>
          <cell r="F507"/>
          <cell r="G507" t="str">
            <v>13693485000198</v>
          </cell>
          <cell r="H507" t="str">
            <v>JONATHAN IANSEN</v>
          </cell>
          <cell r="I507">
            <v>11248.28</v>
          </cell>
          <cell r="J507">
            <v>9878.83</v>
          </cell>
          <cell r="K507">
            <v>1085.44</v>
          </cell>
          <cell r="L507">
            <v>71.849999999999994</v>
          </cell>
          <cell r="M507">
            <v>212.16</v>
          </cell>
          <cell r="N507">
            <v>3.59</v>
          </cell>
          <cell r="O507">
            <v>1102.8599999999999</v>
          </cell>
          <cell r="P507">
            <v>43486</v>
          </cell>
          <cell r="Q507">
            <v>0</v>
          </cell>
          <cell r="R507">
            <v>71</v>
          </cell>
          <cell r="S507" t="str">
            <v>61 a 90 dias</v>
          </cell>
          <cell r="T507">
            <v>11</v>
          </cell>
          <cell r="U507">
            <v>3</v>
          </cell>
          <cell r="V507">
            <v>0</v>
          </cell>
          <cell r="W507">
            <v>43524</v>
          </cell>
          <cell r="X507" t="str">
            <v>-</v>
          </cell>
          <cell r="Y507">
            <v>11248.28</v>
          </cell>
          <cell r="Z507" t="str">
            <v>-</v>
          </cell>
          <cell r="AA507">
            <v>2043.8163073684459</v>
          </cell>
          <cell r="AB507">
            <v>1311.5658043667868</v>
          </cell>
          <cell r="AC507">
            <v>903.90905872513076</v>
          </cell>
          <cell r="AD507" t="str">
            <v>CECOB</v>
          </cell>
          <cell r="AE507" t="str">
            <v>SEM RETORNO DO CONTATO</v>
          </cell>
          <cell r="AF507" t="str">
            <v>Menor que 12k</v>
          </cell>
          <cell r="AG507">
            <v>0</v>
          </cell>
          <cell r="AH507">
            <v>0</v>
          </cell>
          <cell r="AI507">
            <v>0</v>
          </cell>
          <cell r="AJ507" t="str">
            <v>-</v>
          </cell>
          <cell r="AK507"/>
          <cell r="AL507"/>
          <cell r="AM507"/>
          <cell r="AN507"/>
          <cell r="AO507"/>
          <cell r="AP507"/>
          <cell r="AQ507"/>
          <cell r="AR507"/>
          <cell r="AS507"/>
          <cell r="AT507"/>
          <cell r="AU507"/>
          <cell r="AV507"/>
          <cell r="AW507"/>
          <cell r="AX507"/>
          <cell r="AY507"/>
          <cell r="AZ507"/>
          <cell r="BA507">
            <v>5</v>
          </cell>
        </row>
        <row r="508">
          <cell r="C508">
            <v>2531</v>
          </cell>
          <cell r="D508" t="str">
            <v>A0007486-000</v>
          </cell>
          <cell r="E508"/>
          <cell r="F508"/>
          <cell r="G508" t="str">
            <v>18584877000132</v>
          </cell>
          <cell r="H508" t="str">
            <v>JORDAO SILVESTRE DE CARVALHO</v>
          </cell>
          <cell r="I508">
            <v>1223.22</v>
          </cell>
          <cell r="J508">
            <v>1047.71</v>
          </cell>
          <cell r="K508">
            <v>58.27</v>
          </cell>
          <cell r="L508">
            <v>24.46</v>
          </cell>
          <cell r="M508">
            <v>92.78</v>
          </cell>
          <cell r="N508">
            <v>3.69</v>
          </cell>
          <cell r="O508">
            <v>552.99</v>
          </cell>
          <cell r="P508">
            <v>43579</v>
          </cell>
          <cell r="Q508">
            <v>0</v>
          </cell>
          <cell r="R508">
            <v>68</v>
          </cell>
          <cell r="S508" t="str">
            <v>61 a 90 dias</v>
          </cell>
          <cell r="T508">
            <v>2</v>
          </cell>
          <cell r="U508">
            <v>2</v>
          </cell>
          <cell r="V508">
            <v>0</v>
          </cell>
          <cell r="W508"/>
          <cell r="X508" t="str">
            <v>Multa e Mora</v>
          </cell>
          <cell r="Y508">
            <v>1105.98</v>
          </cell>
          <cell r="Z508" t="str">
            <v>-</v>
          </cell>
          <cell r="AA508" t="str">
            <v>-</v>
          </cell>
          <cell r="AB508" t="str">
            <v>-</v>
          </cell>
          <cell r="AC508" t="str">
            <v>-</v>
          </cell>
          <cell r="AD508" t="str">
            <v>CECOB</v>
          </cell>
          <cell r="AE508" t="str">
            <v>SEM CONTATO</v>
          </cell>
          <cell r="AF508" t="str">
            <v>Menor que 12k</v>
          </cell>
          <cell r="AG508">
            <v>0</v>
          </cell>
          <cell r="AH508">
            <v>0</v>
          </cell>
          <cell r="AI508">
            <v>0</v>
          </cell>
          <cell r="AJ508" t="str">
            <v>-</v>
          </cell>
          <cell r="AK508"/>
          <cell r="AL508"/>
          <cell r="AM508"/>
          <cell r="AN508"/>
          <cell r="AO508"/>
          <cell r="AP508"/>
          <cell r="AQ508"/>
          <cell r="AR508"/>
          <cell r="AS508"/>
          <cell r="AT508"/>
          <cell r="AU508"/>
          <cell r="AV508"/>
          <cell r="AW508"/>
          <cell r="AX508"/>
          <cell r="AY508"/>
          <cell r="AZ508"/>
          <cell r="BA508">
            <v>6</v>
          </cell>
        </row>
        <row r="509">
          <cell r="C509">
            <v>5706</v>
          </cell>
          <cell r="D509" t="str">
            <v>A0199339-000</v>
          </cell>
          <cell r="E509"/>
          <cell r="F509"/>
          <cell r="G509" t="str">
            <v>09413090000117</v>
          </cell>
          <cell r="H509" t="str">
            <v>JORDILIANY FONSECA BARRETO</v>
          </cell>
          <cell r="I509">
            <v>5718.43</v>
          </cell>
          <cell r="J509">
            <v>4966.3999999999996</v>
          </cell>
          <cell r="K509">
            <v>492.77</v>
          </cell>
          <cell r="L509">
            <v>72.099999999999994</v>
          </cell>
          <cell r="M509">
            <v>187.16</v>
          </cell>
          <cell r="N509">
            <v>3.99</v>
          </cell>
          <cell r="O509">
            <v>1115.28</v>
          </cell>
          <cell r="P509">
            <v>43647</v>
          </cell>
          <cell r="Q509">
            <v>0</v>
          </cell>
          <cell r="R509">
            <v>64</v>
          </cell>
          <cell r="S509" t="str">
            <v>61 a 90 dias</v>
          </cell>
          <cell r="T509">
            <v>5</v>
          </cell>
          <cell r="U509">
            <v>3</v>
          </cell>
          <cell r="V509">
            <v>0</v>
          </cell>
          <cell r="W509">
            <v>43682</v>
          </cell>
          <cell r="X509" t="str">
            <v>-</v>
          </cell>
          <cell r="Y509">
            <v>5718.43</v>
          </cell>
          <cell r="Z509" t="str">
            <v>-</v>
          </cell>
          <cell r="AA509">
            <v>1048.6618749661388</v>
          </cell>
          <cell r="AB509">
            <v>677.64179689192838</v>
          </cell>
          <cell r="AC509" t="str">
            <v>-</v>
          </cell>
          <cell r="AD509" t="str">
            <v>CECOB</v>
          </cell>
          <cell r="AE509" t="str">
            <v>Envio de Sms</v>
          </cell>
          <cell r="AF509" t="str">
            <v>Menor que 12k</v>
          </cell>
          <cell r="AG509">
            <v>0</v>
          </cell>
          <cell r="AH509">
            <v>0</v>
          </cell>
          <cell r="AI509">
            <v>0</v>
          </cell>
          <cell r="AJ509" t="str">
            <v>-</v>
          </cell>
          <cell r="AK509"/>
          <cell r="AL509"/>
          <cell r="AM509"/>
          <cell r="AN509"/>
          <cell r="AO509"/>
          <cell r="AP509"/>
          <cell r="AQ509"/>
          <cell r="AR509"/>
          <cell r="AS509"/>
          <cell r="AT509"/>
          <cell r="AU509"/>
          <cell r="AV509"/>
          <cell r="AW509"/>
          <cell r="AX509"/>
          <cell r="AY509"/>
          <cell r="AZ509"/>
          <cell r="BA509">
            <v>4</v>
          </cell>
        </row>
        <row r="510">
          <cell r="C510">
            <v>1207</v>
          </cell>
          <cell r="D510" t="str">
            <v>05079973-000</v>
          </cell>
          <cell r="E510" t="str">
            <v>SIM</v>
          </cell>
          <cell r="F510"/>
          <cell r="G510" t="str">
            <v>24274241000197</v>
          </cell>
          <cell r="H510" t="str">
            <v>JOSE AILTON DIAS ME</v>
          </cell>
          <cell r="I510">
            <v>10510.27</v>
          </cell>
          <cell r="J510">
            <v>8228.9699999999993</v>
          </cell>
          <cell r="K510">
            <v>530.52</v>
          </cell>
          <cell r="L510">
            <v>175.19</v>
          </cell>
          <cell r="M510">
            <v>1575.59</v>
          </cell>
          <cell r="N510">
            <v>3.19</v>
          </cell>
          <cell r="O510">
            <v>2919.83</v>
          </cell>
          <cell r="P510">
            <v>43339</v>
          </cell>
          <cell r="Q510">
            <v>0</v>
          </cell>
          <cell r="R510">
            <v>150</v>
          </cell>
          <cell r="S510" t="str">
            <v>121 a 150 dias</v>
          </cell>
          <cell r="T510">
            <v>3</v>
          </cell>
          <cell r="U510">
            <v>3</v>
          </cell>
          <cell r="V510">
            <v>2</v>
          </cell>
          <cell r="W510">
            <v>43374</v>
          </cell>
          <cell r="X510" t="str">
            <v>Multa e Mora + 10% dos juros</v>
          </cell>
          <cell r="Y510">
            <v>8706.4380000000001</v>
          </cell>
          <cell r="Z510" t="str">
            <v>Multa e Mora</v>
          </cell>
          <cell r="AA510">
            <v>1576.8749991136622</v>
          </cell>
          <cell r="AB510">
            <v>1004.8078749257895</v>
          </cell>
          <cell r="AC510" t="str">
            <v>-</v>
          </cell>
          <cell r="AD510" t="str">
            <v>Mascarello</v>
          </cell>
          <cell r="AE510" t="str">
            <v>COBRANÇA JUDICIAL</v>
          </cell>
          <cell r="AF510" t="str">
            <v>Menor que 12k</v>
          </cell>
          <cell r="AG510">
            <v>0</v>
          </cell>
          <cell r="AH510">
            <v>0</v>
          </cell>
          <cell r="AI510">
            <v>0</v>
          </cell>
          <cell r="AJ510" t="str">
            <v>-</v>
          </cell>
          <cell r="AK510"/>
          <cell r="AL510"/>
          <cell r="AM510"/>
          <cell r="AN510"/>
          <cell r="AO510"/>
          <cell r="AP510"/>
          <cell r="AQ510"/>
          <cell r="AR510"/>
          <cell r="AS510"/>
          <cell r="AT510"/>
          <cell r="AU510"/>
          <cell r="AV510"/>
          <cell r="AW510"/>
          <cell r="AX510"/>
          <cell r="AY510"/>
          <cell r="AZ510"/>
          <cell r="BA510">
            <v>4</v>
          </cell>
        </row>
        <row r="511">
          <cell r="C511">
            <v>1786</v>
          </cell>
          <cell r="D511" t="str">
            <v>05078429-000</v>
          </cell>
          <cell r="E511"/>
          <cell r="F511"/>
          <cell r="G511" t="str">
            <v>22034238000170</v>
          </cell>
          <cell r="H511" t="str">
            <v>JOSE CARLOS COGO JUNIOR MEI</v>
          </cell>
          <cell r="I511">
            <v>3818.13</v>
          </cell>
          <cell r="J511">
            <v>3229.45</v>
          </cell>
          <cell r="K511">
            <v>174.45</v>
          </cell>
          <cell r="L511">
            <v>76.36</v>
          </cell>
          <cell r="M511">
            <v>337.87</v>
          </cell>
          <cell r="N511">
            <v>3.58</v>
          </cell>
          <cell r="O511">
            <v>1701.95</v>
          </cell>
          <cell r="P511">
            <v>43546</v>
          </cell>
          <cell r="Q511">
            <v>0</v>
          </cell>
          <cell r="R511">
            <v>80</v>
          </cell>
          <cell r="S511" t="str">
            <v>61 a 90 dias</v>
          </cell>
          <cell r="T511">
            <v>2</v>
          </cell>
          <cell r="U511">
            <v>2</v>
          </cell>
          <cell r="V511">
            <v>0</v>
          </cell>
          <cell r="W511">
            <v>43585</v>
          </cell>
          <cell r="X511" t="str">
            <v>-</v>
          </cell>
          <cell r="Y511">
            <v>3818.13</v>
          </cell>
          <cell r="Z511" t="str">
            <v>-</v>
          </cell>
          <cell r="AA511">
            <v>693.594978970277</v>
          </cell>
          <cell r="AB511" t="str">
            <v>-</v>
          </cell>
          <cell r="AC511" t="str">
            <v>-</v>
          </cell>
          <cell r="AD511" t="str">
            <v>CECOB</v>
          </cell>
          <cell r="AE511" t="str">
            <v>ACORDO EM ATRASO</v>
          </cell>
          <cell r="AF511" t="str">
            <v>Menor que 12k</v>
          </cell>
          <cell r="AG511">
            <v>2811.46</v>
          </cell>
          <cell r="AH511">
            <v>4161.54</v>
          </cell>
          <cell r="AI511">
            <v>196.8022</v>
          </cell>
          <cell r="AJ511" t="str">
            <v>-</v>
          </cell>
          <cell r="AK511"/>
          <cell r="AL511"/>
          <cell r="AM511"/>
          <cell r="AN511"/>
          <cell r="AO511"/>
          <cell r="AP511"/>
          <cell r="AQ511"/>
          <cell r="AR511"/>
          <cell r="AS511"/>
          <cell r="AT511"/>
          <cell r="AU511"/>
          <cell r="AV511"/>
          <cell r="AW511"/>
          <cell r="AX511"/>
          <cell r="AY511"/>
          <cell r="AZ511"/>
          <cell r="BA511">
            <v>3</v>
          </cell>
        </row>
        <row r="512">
          <cell r="C512">
            <v>110</v>
          </cell>
          <cell r="D512" t="str">
            <v>05027912-000</v>
          </cell>
          <cell r="E512" t="str">
            <v>ENCAMINHADO</v>
          </cell>
          <cell r="F512"/>
          <cell r="G512" t="str">
            <v>14582039000179</v>
          </cell>
          <cell r="H512" t="str">
            <v>JOSE CARLOS JERONIMO DE VASCONCELOS MEI</v>
          </cell>
          <cell r="I512">
            <v>11191.21</v>
          </cell>
          <cell r="J512">
            <v>4938.59</v>
          </cell>
          <cell r="K512">
            <v>1359.9</v>
          </cell>
          <cell r="L512">
            <v>125.97</v>
          </cell>
          <cell r="M512">
            <v>4766.75</v>
          </cell>
          <cell r="N512">
            <v>4.29</v>
          </cell>
          <cell r="O512">
            <v>572.59</v>
          </cell>
          <cell r="P512">
            <v>42926</v>
          </cell>
          <cell r="Q512">
            <v>0</v>
          </cell>
          <cell r="R512">
            <v>471</v>
          </cell>
          <cell r="S512" t="str">
            <v>acima de 360 dias</v>
          </cell>
          <cell r="T512">
            <v>11</v>
          </cell>
          <cell r="U512">
            <v>11</v>
          </cell>
          <cell r="V512">
            <v>0</v>
          </cell>
          <cell r="W512">
            <v>42965</v>
          </cell>
          <cell r="X512" t="str">
            <v>Multa e Mora + 10% dos juros</v>
          </cell>
          <cell r="Y512">
            <v>6162.5</v>
          </cell>
          <cell r="Z512" t="str">
            <v>Multa e Mora + 10% dos juros</v>
          </cell>
          <cell r="AA512">
            <v>1137.8773526317129</v>
          </cell>
          <cell r="AB512">
            <v>739.08208692671542</v>
          </cell>
          <cell r="AC512" t="str">
            <v>-</v>
          </cell>
          <cell r="AD512" t="str">
            <v>CECOB</v>
          </cell>
          <cell r="AE512" t="str">
            <v>Suspensão Da Cobrança</v>
          </cell>
          <cell r="AF512" t="str">
            <v>Menor que 12k</v>
          </cell>
          <cell r="AG512">
            <v>0</v>
          </cell>
          <cell r="AH512">
            <v>0</v>
          </cell>
          <cell r="AI512">
            <v>0</v>
          </cell>
          <cell r="AJ512" t="str">
            <v>-</v>
          </cell>
          <cell r="AK512"/>
          <cell r="AL512"/>
          <cell r="AM512"/>
          <cell r="AN512"/>
          <cell r="AO512"/>
          <cell r="AP512"/>
          <cell r="AQ512"/>
          <cell r="AR512"/>
          <cell r="AS512"/>
          <cell r="AT512"/>
          <cell r="AU512"/>
          <cell r="AV512"/>
          <cell r="AW512"/>
          <cell r="AX512"/>
          <cell r="AY512">
            <v>773.82</v>
          </cell>
          <cell r="AZ512">
            <v>6.9145338171654372E-2</v>
          </cell>
          <cell r="BA512">
            <v>1</v>
          </cell>
        </row>
        <row r="513">
          <cell r="C513">
            <v>5851</v>
          </cell>
          <cell r="D513" t="str">
            <v>A0189237-000</v>
          </cell>
          <cell r="E513"/>
          <cell r="F513"/>
          <cell r="G513" t="str">
            <v>23543137000198</v>
          </cell>
          <cell r="H513" t="str">
            <v>JOSE EDUARDO CARDOSO DOS SANTOS JUNIOR TRANSPORTES</v>
          </cell>
          <cell r="I513">
            <v>3383.97</v>
          </cell>
          <cell r="J513">
            <v>2891.85</v>
          </cell>
          <cell r="K513">
            <v>329.1</v>
          </cell>
          <cell r="L513">
            <v>36.46</v>
          </cell>
          <cell r="M513">
            <v>126.56</v>
          </cell>
          <cell r="N513">
            <v>4.09</v>
          </cell>
          <cell r="O513">
            <v>553.28</v>
          </cell>
          <cell r="P513">
            <v>43572</v>
          </cell>
          <cell r="Q513">
            <v>0</v>
          </cell>
          <cell r="R513">
            <v>75</v>
          </cell>
          <cell r="S513" t="str">
            <v>61 a 90 dias</v>
          </cell>
          <cell r="T513">
            <v>6</v>
          </cell>
          <cell r="U513">
            <v>3</v>
          </cell>
          <cell r="V513">
            <v>0</v>
          </cell>
          <cell r="W513">
            <v>43606</v>
          </cell>
          <cell r="X513" t="str">
            <v>Multa e Mora</v>
          </cell>
          <cell r="Y513">
            <v>3220.95</v>
          </cell>
          <cell r="Z513" t="str">
            <v>-</v>
          </cell>
          <cell r="AA513">
            <v>621.98595361655521</v>
          </cell>
          <cell r="AB513" t="str">
            <v>-</v>
          </cell>
          <cell r="AC513" t="str">
            <v>-</v>
          </cell>
          <cell r="AD513" t="str">
            <v>CECOB</v>
          </cell>
          <cell r="AE513" t="str">
            <v>SEM RETORNO DO CONTATO</v>
          </cell>
          <cell r="AF513" t="str">
            <v>Menor que 12k</v>
          </cell>
          <cell r="AG513">
            <v>0</v>
          </cell>
          <cell r="AH513">
            <v>0</v>
          </cell>
          <cell r="AI513">
            <v>0</v>
          </cell>
          <cell r="AJ513" t="str">
            <v>-</v>
          </cell>
          <cell r="AK513"/>
          <cell r="AL513"/>
          <cell r="AM513"/>
          <cell r="AN513"/>
          <cell r="AO513"/>
          <cell r="AP513"/>
          <cell r="AQ513"/>
          <cell r="AR513"/>
          <cell r="AS513"/>
          <cell r="AT513"/>
          <cell r="AU513"/>
          <cell r="AV513"/>
          <cell r="AW513"/>
          <cell r="AX513"/>
          <cell r="AY513"/>
          <cell r="AZ513"/>
          <cell r="BA513">
            <v>5</v>
          </cell>
        </row>
        <row r="514">
          <cell r="C514">
            <v>3957</v>
          </cell>
          <cell r="D514" t="str">
            <v>A0016024-000</v>
          </cell>
          <cell r="E514"/>
          <cell r="F514"/>
          <cell r="G514" t="str">
            <v>17438448000194</v>
          </cell>
          <cell r="H514" t="str">
            <v>JOSE ELIAS PEREIRA RIBEIRO MEI</v>
          </cell>
          <cell r="I514">
            <v>10341.65</v>
          </cell>
          <cell r="J514">
            <v>9223.64</v>
          </cell>
          <cell r="K514">
            <v>888.53</v>
          </cell>
          <cell r="L514">
            <v>66.510000000000005</v>
          </cell>
          <cell r="M514">
            <v>162.97</v>
          </cell>
          <cell r="N514">
            <v>3.49</v>
          </cell>
          <cell r="O514">
            <v>1108.5</v>
          </cell>
          <cell r="P514">
            <v>43389</v>
          </cell>
          <cell r="Q514">
            <v>0</v>
          </cell>
          <cell r="R514">
            <v>64</v>
          </cell>
          <cell r="S514" t="str">
            <v>61 a 90 dias</v>
          </cell>
          <cell r="T514">
            <v>10</v>
          </cell>
          <cell r="U514">
            <v>3</v>
          </cell>
          <cell r="V514">
            <v>0</v>
          </cell>
          <cell r="W514">
            <v>43423</v>
          </cell>
          <cell r="X514" t="str">
            <v>-</v>
          </cell>
          <cell r="Y514">
            <v>10341.65</v>
          </cell>
          <cell r="Z514" t="str">
            <v>-</v>
          </cell>
          <cell r="AA514">
            <v>1874.7332786942179</v>
          </cell>
          <cell r="AB514">
            <v>1200.9541586107985</v>
          </cell>
          <cell r="AC514">
            <v>825.64068381838263</v>
          </cell>
          <cell r="AD514" t="str">
            <v>CECOB</v>
          </cell>
          <cell r="AE514" t="str">
            <v>ACORDO EM ESPERA</v>
          </cell>
          <cell r="AF514" t="str">
            <v>Menor que 12k</v>
          </cell>
          <cell r="AG514">
            <v>2461.94</v>
          </cell>
          <cell r="AH514">
            <v>8462.14</v>
          </cell>
          <cell r="AI514">
            <v>172.33580000000001</v>
          </cell>
          <cell r="AJ514" t="str">
            <v>-</v>
          </cell>
          <cell r="AK514"/>
          <cell r="AL514"/>
          <cell r="AM514"/>
          <cell r="AN514"/>
          <cell r="AO514"/>
          <cell r="AP514"/>
          <cell r="AQ514"/>
          <cell r="AR514"/>
          <cell r="AS514"/>
          <cell r="AT514"/>
          <cell r="AU514"/>
          <cell r="AV514"/>
          <cell r="AW514"/>
          <cell r="AX514"/>
          <cell r="AY514"/>
          <cell r="AZ514"/>
          <cell r="BA514">
            <v>5</v>
          </cell>
        </row>
        <row r="515">
          <cell r="C515">
            <v>6202</v>
          </cell>
          <cell r="D515" t="str">
            <v>A0186953-000</v>
          </cell>
          <cell r="E515"/>
          <cell r="F515"/>
          <cell r="G515" t="str">
            <v>21089275000113</v>
          </cell>
          <cell r="H515" t="str">
            <v>JOSE PAULO APARECIDO DE CAMPOS MEI</v>
          </cell>
          <cell r="I515">
            <v>4838.84</v>
          </cell>
          <cell r="J515">
            <v>3852.9</v>
          </cell>
          <cell r="K515">
            <v>831.79</v>
          </cell>
          <cell r="L515">
            <v>26.08</v>
          </cell>
          <cell r="M515">
            <v>128.07</v>
          </cell>
          <cell r="N515">
            <v>4.99</v>
          </cell>
          <cell r="O515">
            <v>383.33</v>
          </cell>
          <cell r="P515">
            <v>43596</v>
          </cell>
          <cell r="Q515">
            <v>0</v>
          </cell>
          <cell r="R515">
            <v>86</v>
          </cell>
          <cell r="S515" t="str">
            <v>61 a 90 dias</v>
          </cell>
          <cell r="T515">
            <v>15</v>
          </cell>
          <cell r="U515">
            <v>3</v>
          </cell>
          <cell r="V515">
            <v>1</v>
          </cell>
          <cell r="W515">
            <v>43629</v>
          </cell>
          <cell r="X515" t="str">
            <v>-</v>
          </cell>
          <cell r="Y515">
            <v>4838.84</v>
          </cell>
          <cell r="Z515" t="str">
            <v>-</v>
          </cell>
          <cell r="AA515">
            <v>907.73516512681476</v>
          </cell>
          <cell r="AB515">
            <v>596.57837373320967</v>
          </cell>
          <cell r="AC515" t="str">
            <v>-</v>
          </cell>
          <cell r="AD515" t="str">
            <v>Mascarello</v>
          </cell>
          <cell r="AE515" t="str">
            <v>SEM INTERESSE</v>
          </cell>
          <cell r="AF515" t="str">
            <v>Menor que 12k</v>
          </cell>
          <cell r="AG515">
            <v>0</v>
          </cell>
          <cell r="AH515">
            <v>0</v>
          </cell>
          <cell r="AI515">
            <v>0</v>
          </cell>
          <cell r="AJ515" t="str">
            <v>-</v>
          </cell>
          <cell r="AK515"/>
          <cell r="AL515"/>
          <cell r="AM515"/>
          <cell r="AN515"/>
          <cell r="AO515"/>
          <cell r="AP515"/>
          <cell r="AQ515"/>
          <cell r="AR515"/>
          <cell r="AS515"/>
          <cell r="AT515"/>
          <cell r="AU515"/>
          <cell r="AV515"/>
          <cell r="AW515"/>
          <cell r="AX515"/>
          <cell r="AY515"/>
          <cell r="AZ515"/>
          <cell r="BA515">
            <v>4</v>
          </cell>
        </row>
        <row r="516">
          <cell r="C516">
            <v>19016</v>
          </cell>
          <cell r="D516" t="str">
            <v>A0294139-000</v>
          </cell>
          <cell r="E516"/>
          <cell r="F516"/>
          <cell r="G516" t="str">
            <v>15574038000145</v>
          </cell>
          <cell r="H516" t="str">
            <v>JOSE RUBENS DE ALVARENGA</v>
          </cell>
          <cell r="I516">
            <v>97648.2</v>
          </cell>
          <cell r="J516">
            <v>87364.91</v>
          </cell>
          <cell r="K516">
            <v>9399</v>
          </cell>
          <cell r="L516">
            <v>280.83999999999997</v>
          </cell>
          <cell r="M516">
            <v>603.45000000000005</v>
          </cell>
          <cell r="N516">
            <v>3.39</v>
          </cell>
          <cell r="O516">
            <v>6719.23</v>
          </cell>
          <cell r="P516">
            <v>43693</v>
          </cell>
          <cell r="Q516">
            <v>46</v>
          </cell>
          <cell r="R516">
            <v>46</v>
          </cell>
          <cell r="S516" t="str">
            <v>31 a 60 dias</v>
          </cell>
          <cell r="T516">
            <v>18</v>
          </cell>
          <cell r="U516">
            <v>2</v>
          </cell>
          <cell r="V516">
            <v>0</v>
          </cell>
          <cell r="W516">
            <v>43711</v>
          </cell>
          <cell r="X516" t="str">
            <v>-</v>
          </cell>
          <cell r="Y516">
            <v>97648.2</v>
          </cell>
          <cell r="Z516" t="str">
            <v>-</v>
          </cell>
          <cell r="AA516">
            <v>17660.608111066824</v>
          </cell>
          <cell r="AB516">
            <v>11293.496705058507</v>
          </cell>
          <cell r="AC516">
            <v>7744.919095234015</v>
          </cell>
          <cell r="AD516" t="str">
            <v>Mascarello</v>
          </cell>
          <cell r="AE516" t="str">
            <v>SEM CONTATO</v>
          </cell>
          <cell r="AF516" t="str">
            <v>Maior que 12k</v>
          </cell>
          <cell r="AG516">
            <v>0</v>
          </cell>
          <cell r="AH516">
            <v>0</v>
          </cell>
          <cell r="AI516">
            <v>0</v>
          </cell>
          <cell r="AJ516" t="str">
            <v>-</v>
          </cell>
          <cell r="AK516"/>
          <cell r="AL516"/>
          <cell r="AM516"/>
          <cell r="AN516"/>
          <cell r="AO516"/>
          <cell r="AP516"/>
          <cell r="AQ516"/>
          <cell r="AR516"/>
          <cell r="AS516"/>
          <cell r="AT516"/>
          <cell r="AU516"/>
          <cell r="AV516"/>
          <cell r="AW516"/>
          <cell r="AX516"/>
          <cell r="AY516"/>
          <cell r="AZ516"/>
          <cell r="BA516">
            <v>7</v>
          </cell>
        </row>
        <row r="517">
          <cell r="C517">
            <v>9836</v>
          </cell>
          <cell r="D517" t="str">
            <v>A0208752-000</v>
          </cell>
          <cell r="E517"/>
          <cell r="F517"/>
          <cell r="G517" t="str">
            <v>26535026000128</v>
          </cell>
          <cell r="H517" t="str">
            <v>JOSE SABINO DE LIMA JUNIOR MEI</v>
          </cell>
          <cell r="I517">
            <v>5724.25</v>
          </cell>
          <cell r="J517">
            <v>4845.32</v>
          </cell>
          <cell r="K517">
            <v>658.86</v>
          </cell>
          <cell r="L517">
            <v>48.64</v>
          </cell>
          <cell r="M517">
            <v>171.43</v>
          </cell>
          <cell r="N517">
            <v>4.59</v>
          </cell>
          <cell r="O517">
            <v>737.3</v>
          </cell>
          <cell r="P517">
            <v>43521</v>
          </cell>
          <cell r="Q517">
            <v>0</v>
          </cell>
          <cell r="R517">
            <v>70</v>
          </cell>
          <cell r="S517" t="str">
            <v>61 a 90 dias</v>
          </cell>
          <cell r="T517">
            <v>8</v>
          </cell>
          <cell r="U517">
            <v>3</v>
          </cell>
          <cell r="V517">
            <v>0</v>
          </cell>
          <cell r="W517">
            <v>43552</v>
          </cell>
          <cell r="X517" t="str">
            <v>-</v>
          </cell>
          <cell r="Y517">
            <v>5724.25</v>
          </cell>
          <cell r="Z517" t="str">
            <v>-</v>
          </cell>
          <cell r="AA517">
            <v>1064.1870596230228</v>
          </cell>
          <cell r="AB517">
            <v>694.74013580634619</v>
          </cell>
          <cell r="AC517" t="str">
            <v>-</v>
          </cell>
          <cell r="AD517" t="str">
            <v>CECOB</v>
          </cell>
          <cell r="AE517" t="str">
            <v>Envio de Sms</v>
          </cell>
          <cell r="AF517" t="str">
            <v>Menor que 12k</v>
          </cell>
          <cell r="AG517">
            <v>0</v>
          </cell>
          <cell r="AH517">
            <v>0</v>
          </cell>
          <cell r="AI517">
            <v>0</v>
          </cell>
          <cell r="AJ517" t="str">
            <v>-</v>
          </cell>
          <cell r="AK517"/>
          <cell r="AL517"/>
          <cell r="AM517"/>
          <cell r="AN517"/>
          <cell r="AO517"/>
          <cell r="AP517"/>
          <cell r="AQ517"/>
          <cell r="AR517"/>
          <cell r="AS517"/>
          <cell r="AT517"/>
          <cell r="AU517"/>
          <cell r="AV517"/>
          <cell r="AW517"/>
          <cell r="AX517"/>
          <cell r="AY517"/>
          <cell r="AZ517"/>
          <cell r="BA517">
            <v>4</v>
          </cell>
        </row>
        <row r="518">
          <cell r="C518">
            <v>1183</v>
          </cell>
          <cell r="D518" t="str">
            <v>05068487-000</v>
          </cell>
          <cell r="E518"/>
          <cell r="F518"/>
          <cell r="G518" t="str">
            <v>13827801000177</v>
          </cell>
          <cell r="H518" t="str">
            <v>JOSE WILSON MATOS BARRETO ME</v>
          </cell>
          <cell r="I518">
            <v>8040.97</v>
          </cell>
          <cell r="J518">
            <v>6914.49</v>
          </cell>
          <cell r="K518">
            <v>812.16</v>
          </cell>
          <cell r="L518">
            <v>75.89</v>
          </cell>
          <cell r="M518">
            <v>238.43</v>
          </cell>
          <cell r="N518">
            <v>4.1900000000000004</v>
          </cell>
          <cell r="O518">
            <v>1160.1199999999999</v>
          </cell>
          <cell r="P518">
            <v>43487</v>
          </cell>
          <cell r="Q518">
            <v>0</v>
          </cell>
          <cell r="R518">
            <v>70</v>
          </cell>
          <cell r="S518" t="str">
            <v>61 a 90 dias</v>
          </cell>
          <cell r="T518">
            <v>7</v>
          </cell>
          <cell r="U518">
            <v>3</v>
          </cell>
          <cell r="V518">
            <v>1</v>
          </cell>
          <cell r="W518">
            <v>43524</v>
          </cell>
          <cell r="X518" t="str">
            <v>-</v>
          </cell>
          <cell r="Y518">
            <v>8040.97</v>
          </cell>
          <cell r="Z518" t="str">
            <v>-</v>
          </cell>
          <cell r="AA518">
            <v>1481.3435700191496</v>
          </cell>
          <cell r="AB518">
            <v>960.53163413819232</v>
          </cell>
          <cell r="AC518">
            <v>671.64135683132304</v>
          </cell>
          <cell r="AD518" t="str">
            <v>CECOB</v>
          </cell>
          <cell r="AE518" t="str">
            <v>SEM RETORNO DO CONTATO</v>
          </cell>
          <cell r="AF518" t="str">
            <v>Menor que 12k</v>
          </cell>
          <cell r="AG518">
            <v>0</v>
          </cell>
          <cell r="AH518">
            <v>0</v>
          </cell>
          <cell r="AI518">
            <v>0</v>
          </cell>
          <cell r="AJ518" t="str">
            <v>-</v>
          </cell>
          <cell r="AK518"/>
          <cell r="AL518"/>
          <cell r="AM518"/>
          <cell r="AN518"/>
          <cell r="AO518"/>
          <cell r="AP518"/>
          <cell r="AQ518"/>
          <cell r="AR518"/>
          <cell r="AS518"/>
          <cell r="AT518"/>
          <cell r="AU518"/>
          <cell r="AV518"/>
          <cell r="AW518"/>
          <cell r="AX518"/>
          <cell r="AY518"/>
          <cell r="AZ518"/>
          <cell r="BA518">
            <v>4</v>
          </cell>
        </row>
        <row r="519">
          <cell r="C519">
            <v>8246</v>
          </cell>
          <cell r="D519" t="str">
            <v>A0202077-000</v>
          </cell>
          <cell r="E519"/>
          <cell r="F519"/>
          <cell r="G519" t="str">
            <v>07024156000151</v>
          </cell>
          <cell r="H519" t="str">
            <v>JOSEILTON MENDES SOUZA</v>
          </cell>
          <cell r="I519">
            <v>5872.91</v>
          </cell>
          <cell r="J519">
            <v>5075.1499999999996</v>
          </cell>
          <cell r="K519">
            <v>583.59</v>
          </cell>
          <cell r="L519">
            <v>44.29</v>
          </cell>
          <cell r="M519">
            <v>169.88</v>
          </cell>
          <cell r="N519">
            <v>3.49</v>
          </cell>
          <cell r="O519">
            <v>666.8</v>
          </cell>
          <cell r="P519">
            <v>43539</v>
          </cell>
          <cell r="Q519">
            <v>0</v>
          </cell>
          <cell r="R519">
            <v>87</v>
          </cell>
          <cell r="S519" t="str">
            <v>61 a 90 dias</v>
          </cell>
          <cell r="T519">
            <v>9</v>
          </cell>
          <cell r="U519">
            <v>3</v>
          </cell>
          <cell r="V519">
            <v>2</v>
          </cell>
          <cell r="W519">
            <v>43572</v>
          </cell>
          <cell r="X519" t="str">
            <v>-</v>
          </cell>
          <cell r="Y519">
            <v>5872.91</v>
          </cell>
          <cell r="Z519" t="str">
            <v>-</v>
          </cell>
          <cell r="AA519">
            <v>1064.6405379969406</v>
          </cell>
          <cell r="AB519">
            <v>682.00874015722286</v>
          </cell>
          <cell r="AC519" t="str">
            <v>-</v>
          </cell>
          <cell r="AD519" t="str">
            <v>CECOB</v>
          </cell>
          <cell r="AE519" t="str">
            <v>Envio de Sms</v>
          </cell>
          <cell r="AF519" t="str">
            <v>Menor que 12k</v>
          </cell>
          <cell r="AG519">
            <v>0</v>
          </cell>
          <cell r="AH519">
            <v>0</v>
          </cell>
          <cell r="AI519">
            <v>0</v>
          </cell>
          <cell r="AJ519" t="str">
            <v>-</v>
          </cell>
          <cell r="AK519"/>
          <cell r="AL519"/>
          <cell r="AM519"/>
          <cell r="AN519"/>
          <cell r="AO519"/>
          <cell r="AP519"/>
          <cell r="AQ519"/>
          <cell r="AR519"/>
          <cell r="AS519"/>
          <cell r="AT519"/>
          <cell r="AU519"/>
          <cell r="AV519"/>
          <cell r="AW519"/>
          <cell r="AX519"/>
          <cell r="AY519"/>
          <cell r="AZ519"/>
          <cell r="BA519">
            <v>5</v>
          </cell>
        </row>
        <row r="520">
          <cell r="C520">
            <v>10094</v>
          </cell>
          <cell r="D520" t="str">
            <v>A0208586-000</v>
          </cell>
          <cell r="E520"/>
          <cell r="F520"/>
          <cell r="G520" t="str">
            <v>24162062000168</v>
          </cell>
          <cell r="H520" t="str">
            <v>JOSIMAR APARECIDO DE SOUZA CABRAL</v>
          </cell>
          <cell r="I520">
            <v>8394.15</v>
          </cell>
          <cell r="J520">
            <v>6882.39</v>
          </cell>
          <cell r="K520">
            <v>1154.43</v>
          </cell>
          <cell r="L520">
            <v>66.52</v>
          </cell>
          <cell r="M520">
            <v>290.81</v>
          </cell>
          <cell r="N520">
            <v>5.49</v>
          </cell>
          <cell r="O520">
            <v>989.52</v>
          </cell>
          <cell r="P520">
            <v>43572</v>
          </cell>
          <cell r="Q520">
            <v>0</v>
          </cell>
          <cell r="R520">
            <v>75</v>
          </cell>
          <cell r="S520" t="str">
            <v>61 a 90 dias</v>
          </cell>
          <cell r="T520">
            <v>9</v>
          </cell>
          <cell r="U520">
            <v>3</v>
          </cell>
          <cell r="V520">
            <v>0</v>
          </cell>
          <cell r="W520">
            <v>43613</v>
          </cell>
          <cell r="X520" t="str">
            <v>Multa e Mora</v>
          </cell>
          <cell r="Y520">
            <v>8036.8200000000006</v>
          </cell>
          <cell r="Z520" t="str">
            <v>-</v>
          </cell>
          <cell r="AA520">
            <v>1592.3779719778336</v>
          </cell>
          <cell r="AB520">
            <v>1055.1702040686796</v>
          </cell>
          <cell r="AC520">
            <v>760.04674228687657</v>
          </cell>
          <cell r="AD520" t="str">
            <v>CECOB</v>
          </cell>
          <cell r="AE520" t="str">
            <v>Envio de Sms</v>
          </cell>
          <cell r="AF520" t="str">
            <v>Menor que 12k</v>
          </cell>
          <cell r="AG520">
            <v>0</v>
          </cell>
          <cell r="AH520">
            <v>0</v>
          </cell>
          <cell r="AI520">
            <v>0</v>
          </cell>
          <cell r="AJ520" t="str">
            <v>-</v>
          </cell>
          <cell r="AK520"/>
          <cell r="AL520"/>
          <cell r="AM520"/>
          <cell r="AN520"/>
          <cell r="AO520"/>
          <cell r="AP520"/>
          <cell r="AQ520"/>
          <cell r="AR520"/>
          <cell r="AS520"/>
          <cell r="AT520"/>
          <cell r="AU520"/>
          <cell r="AV520"/>
          <cell r="AW520"/>
          <cell r="AX520"/>
          <cell r="AY520"/>
          <cell r="AZ520"/>
          <cell r="BA520">
            <v>5</v>
          </cell>
        </row>
        <row r="521">
          <cell r="C521">
            <v>3783</v>
          </cell>
          <cell r="D521" t="str">
            <v>A0012750-000</v>
          </cell>
          <cell r="E521"/>
          <cell r="F521"/>
          <cell r="G521" t="str">
            <v>41266214000191</v>
          </cell>
          <cell r="H521" t="str">
            <v>JOSIMAR PINTO DE MESQUITA</v>
          </cell>
          <cell r="I521">
            <v>4669.07</v>
          </cell>
          <cell r="J521">
            <v>4403.75</v>
          </cell>
          <cell r="K521">
            <v>72.47</v>
          </cell>
          <cell r="L521">
            <v>58.71</v>
          </cell>
          <cell r="M521">
            <v>134.19</v>
          </cell>
          <cell r="N521">
            <v>3.69</v>
          </cell>
          <cell r="O521">
            <v>914.15</v>
          </cell>
          <cell r="P521">
            <v>43529</v>
          </cell>
          <cell r="Q521">
            <v>0</v>
          </cell>
          <cell r="R521">
            <v>62</v>
          </cell>
          <cell r="S521" t="str">
            <v>61 a 90 dias</v>
          </cell>
          <cell r="T521">
            <v>5</v>
          </cell>
          <cell r="U521">
            <v>3</v>
          </cell>
          <cell r="V521">
            <v>2</v>
          </cell>
          <cell r="W521">
            <v>43564</v>
          </cell>
          <cell r="X521" t="str">
            <v>-</v>
          </cell>
          <cell r="Y521">
            <v>4669.07</v>
          </cell>
          <cell r="Z521" t="str">
            <v>-</v>
          </cell>
          <cell r="AA521">
            <v>850.33502306556193</v>
          </cell>
          <cell r="AB521">
            <v>546.63407637777016</v>
          </cell>
          <cell r="AC521" t="str">
            <v>-</v>
          </cell>
          <cell r="AD521" t="str">
            <v>CECOB</v>
          </cell>
          <cell r="AE521" t="str">
            <v>SEM CONTATO</v>
          </cell>
          <cell r="AF521" t="str">
            <v>Menor que 12k</v>
          </cell>
          <cell r="AG521">
            <v>0</v>
          </cell>
          <cell r="AH521">
            <v>0</v>
          </cell>
          <cell r="AI521">
            <v>0</v>
          </cell>
          <cell r="AJ521" t="str">
            <v>-</v>
          </cell>
          <cell r="AK521"/>
          <cell r="AL521"/>
          <cell r="AM521"/>
          <cell r="AN521"/>
          <cell r="AO521"/>
          <cell r="AP521"/>
          <cell r="AQ521"/>
          <cell r="AR521"/>
          <cell r="AS521"/>
          <cell r="AT521"/>
          <cell r="AU521"/>
          <cell r="AV521"/>
          <cell r="AW521"/>
          <cell r="AX521"/>
          <cell r="AY521"/>
          <cell r="AZ521"/>
          <cell r="BA521">
            <v>4</v>
          </cell>
        </row>
        <row r="522">
          <cell r="C522">
            <v>6797</v>
          </cell>
          <cell r="D522" t="str">
            <v>A0191004-000</v>
          </cell>
          <cell r="E522"/>
          <cell r="F522"/>
          <cell r="G522" t="str">
            <v>22507856000190</v>
          </cell>
          <cell r="H522" t="str">
            <v>JR MEDEIROS EMPREENDIMENTOS IMOBILIARIOS EIRELI</v>
          </cell>
          <cell r="I522">
            <v>6455.06</v>
          </cell>
          <cell r="J522">
            <v>5286.19</v>
          </cell>
          <cell r="K522">
            <v>979.67</v>
          </cell>
          <cell r="L522">
            <v>35.93</v>
          </cell>
          <cell r="M522">
            <v>153.27000000000001</v>
          </cell>
          <cell r="N522">
            <v>4.3899999999999997</v>
          </cell>
          <cell r="O522">
            <v>598.84</v>
          </cell>
          <cell r="P522">
            <v>43440</v>
          </cell>
          <cell r="Q522">
            <v>76</v>
          </cell>
          <cell r="R522">
            <v>76</v>
          </cell>
          <cell r="S522" t="str">
            <v>61 a 90 dias</v>
          </cell>
          <cell r="T522">
            <v>12</v>
          </cell>
          <cell r="U522">
            <v>3</v>
          </cell>
          <cell r="V522">
            <v>0</v>
          </cell>
          <cell r="W522">
            <v>43475</v>
          </cell>
          <cell r="X522" t="str">
            <v>-</v>
          </cell>
          <cell r="Y522">
            <v>6455.06</v>
          </cell>
          <cell r="Z522" t="str">
            <v>-</v>
          </cell>
          <cell r="AA522">
            <v>1194.6147179526745</v>
          </cell>
          <cell r="AB522">
            <v>777.25516572542392</v>
          </cell>
          <cell r="AC522" t="str">
            <v>-</v>
          </cell>
          <cell r="AD522" t="str">
            <v>CECOB</v>
          </cell>
          <cell r="AE522" t="str">
            <v>SEM RETORNO DO CONTATO</v>
          </cell>
          <cell r="AF522" t="str">
            <v>Menor que 12k</v>
          </cell>
          <cell r="AG522">
            <v>0</v>
          </cell>
          <cell r="AH522">
            <v>0</v>
          </cell>
          <cell r="AI522">
            <v>0</v>
          </cell>
          <cell r="AJ522" t="str">
            <v>-</v>
          </cell>
          <cell r="AK522"/>
          <cell r="AL522"/>
          <cell r="AM522"/>
          <cell r="AN522"/>
          <cell r="AO522"/>
          <cell r="AP522"/>
          <cell r="AQ522"/>
          <cell r="AR522"/>
          <cell r="AS522"/>
          <cell r="AT522"/>
          <cell r="AU522"/>
          <cell r="AV522"/>
          <cell r="AW522"/>
          <cell r="AX522"/>
          <cell r="AY522"/>
          <cell r="AZ522"/>
          <cell r="BA522">
            <v>5</v>
          </cell>
        </row>
        <row r="523">
          <cell r="C523">
            <v>14563</v>
          </cell>
          <cell r="D523" t="str">
            <v>A0243333-000</v>
          </cell>
          <cell r="E523"/>
          <cell r="F523"/>
          <cell r="G523" t="str">
            <v>15473807000119</v>
          </cell>
          <cell r="H523" t="str">
            <v>JUAN DOUGLAS DE ALBUQUERQUE FARIAS</v>
          </cell>
          <cell r="I523">
            <v>6059.06</v>
          </cell>
          <cell r="J523">
            <v>4992.8599999999997</v>
          </cell>
          <cell r="K523">
            <v>858.21</v>
          </cell>
          <cell r="L523">
            <v>41.54</v>
          </cell>
          <cell r="M523">
            <v>166.45</v>
          </cell>
          <cell r="N523">
            <v>5.69</v>
          </cell>
          <cell r="O523">
            <v>623.05999999999995</v>
          </cell>
          <cell r="P523">
            <v>43612</v>
          </cell>
          <cell r="Q523">
            <v>0</v>
          </cell>
          <cell r="R523">
            <v>70</v>
          </cell>
          <cell r="S523" t="str">
            <v>61 a 90 dias</v>
          </cell>
          <cell r="T523">
            <v>11</v>
          </cell>
          <cell r="U523">
            <v>3</v>
          </cell>
          <cell r="V523">
            <v>0</v>
          </cell>
          <cell r="W523">
            <v>43647</v>
          </cell>
          <cell r="X523" t="str">
            <v>-</v>
          </cell>
          <cell r="Y523">
            <v>6059.06</v>
          </cell>
          <cell r="Z523" t="str">
            <v>-</v>
          </cell>
          <cell r="AA523">
            <v>1154.5186073539803</v>
          </cell>
          <cell r="AB523">
            <v>767.51250422412807</v>
          </cell>
          <cell r="AC523" t="str">
            <v>-</v>
          </cell>
          <cell r="AD523" t="str">
            <v>Mascarello</v>
          </cell>
          <cell r="AE523" t="str">
            <v>ACORDO EM DIA</v>
          </cell>
          <cell r="AF523" t="str">
            <v>Menor que 12k</v>
          </cell>
          <cell r="AG523">
            <v>360.95</v>
          </cell>
          <cell r="AH523">
            <v>5414.25</v>
          </cell>
          <cell r="AI523">
            <v>25.266500000000001</v>
          </cell>
          <cell r="AJ523" t="str">
            <v>-</v>
          </cell>
          <cell r="AK523"/>
          <cell r="AL523"/>
          <cell r="AM523"/>
          <cell r="AN523"/>
          <cell r="AO523"/>
          <cell r="AP523"/>
          <cell r="AQ523"/>
          <cell r="AR523"/>
          <cell r="AS523"/>
          <cell r="AT523"/>
          <cell r="AU523"/>
          <cell r="AV523"/>
          <cell r="AW523"/>
          <cell r="AX523"/>
          <cell r="AY523"/>
          <cell r="AZ523"/>
          <cell r="BA523">
            <v>5</v>
          </cell>
        </row>
        <row r="524">
          <cell r="C524">
            <v>8943</v>
          </cell>
          <cell r="D524" t="str">
            <v>A0204071-000</v>
          </cell>
          <cell r="E524"/>
          <cell r="F524"/>
          <cell r="G524" t="str">
            <v>18877486000106</v>
          </cell>
          <cell r="H524" t="str">
            <v>JUDA FERNANDES TEIXEIRA MEI</v>
          </cell>
          <cell r="I524">
            <v>11831.94</v>
          </cell>
          <cell r="J524">
            <v>10288.93</v>
          </cell>
          <cell r="K524">
            <v>1209.46</v>
          </cell>
          <cell r="L524">
            <v>96</v>
          </cell>
          <cell r="M524">
            <v>237.55</v>
          </cell>
          <cell r="N524">
            <v>4.59</v>
          </cell>
          <cell r="O524">
            <v>2399.94</v>
          </cell>
          <cell r="P524">
            <v>43475</v>
          </cell>
          <cell r="Q524">
            <v>41</v>
          </cell>
          <cell r="R524">
            <v>41</v>
          </cell>
          <cell r="S524" t="str">
            <v>31 a 60 dias</v>
          </cell>
          <cell r="T524">
            <v>5</v>
          </cell>
          <cell r="U524">
            <v>2</v>
          </cell>
          <cell r="V524">
            <v>0</v>
          </cell>
          <cell r="W524"/>
          <cell r="X524" t="str">
            <v>-</v>
          </cell>
          <cell r="Y524">
            <v>11831.94</v>
          </cell>
          <cell r="Z524" t="str">
            <v>-</v>
          </cell>
          <cell r="AA524">
            <v>2199.65889649055</v>
          </cell>
          <cell r="AB524">
            <v>1436.0175747831663</v>
          </cell>
          <cell r="AC524">
            <v>1013.5811826943129</v>
          </cell>
          <cell r="AD524" t="str">
            <v>CECOB</v>
          </cell>
          <cell r="AE524" t="str">
            <v>SEM RETORNO DO CONTATO</v>
          </cell>
          <cell r="AF524" t="str">
            <v>Menor que 12k</v>
          </cell>
          <cell r="AG524">
            <v>0</v>
          </cell>
          <cell r="AH524">
            <v>0</v>
          </cell>
          <cell r="AI524">
            <v>0</v>
          </cell>
          <cell r="AJ524" t="str">
            <v>-</v>
          </cell>
          <cell r="AK524"/>
          <cell r="AL524"/>
          <cell r="AM524"/>
          <cell r="AN524"/>
          <cell r="AO524"/>
          <cell r="AP524"/>
          <cell r="AQ524"/>
          <cell r="AR524"/>
          <cell r="AS524"/>
          <cell r="AT524"/>
          <cell r="AU524"/>
          <cell r="AV524"/>
          <cell r="AW524"/>
          <cell r="AX524"/>
          <cell r="AY524"/>
          <cell r="AZ524"/>
          <cell r="BA524">
            <v>4</v>
          </cell>
        </row>
        <row r="525">
          <cell r="C525">
            <v>15552</v>
          </cell>
          <cell r="D525" t="str">
            <v>A0251937-000</v>
          </cell>
          <cell r="E525"/>
          <cell r="F525"/>
          <cell r="G525" t="str">
            <v>20100998000103</v>
          </cell>
          <cell r="H525" t="str">
            <v>JULIO CESAR BENEDITO MEI</v>
          </cell>
          <cell r="I525">
            <v>5811.68</v>
          </cell>
          <cell r="J525">
            <v>5285.69</v>
          </cell>
          <cell r="K525">
            <v>494.51</v>
          </cell>
          <cell r="L525">
            <v>12.38</v>
          </cell>
          <cell r="M525">
            <v>19.100000000000001</v>
          </cell>
          <cell r="N525">
            <v>4.29</v>
          </cell>
          <cell r="O525">
            <v>587.46</v>
          </cell>
          <cell r="P525">
            <v>43607</v>
          </cell>
          <cell r="Q525">
            <v>19</v>
          </cell>
          <cell r="R525">
            <v>19</v>
          </cell>
          <cell r="S525" t="str">
            <v>1 a 30 dias</v>
          </cell>
          <cell r="T525">
            <v>12</v>
          </cell>
          <cell r="U525">
            <v>1</v>
          </cell>
          <cell r="V525">
            <v>0</v>
          </cell>
          <cell r="W525"/>
          <cell r="X525" t="str">
            <v>-</v>
          </cell>
          <cell r="Y525">
            <v>5811.68</v>
          </cell>
          <cell r="Z525" t="str">
            <v>-</v>
          </cell>
          <cell r="AA525">
            <v>1073.1000491266</v>
          </cell>
          <cell r="AB525">
            <v>697.00747796353005</v>
          </cell>
          <cell r="AC525" t="str">
            <v>-</v>
          </cell>
          <cell r="AD525" t="str">
            <v>CECOB</v>
          </cell>
          <cell r="AE525" t="str">
            <v>SEM CONTATO</v>
          </cell>
          <cell r="AF525" t="str">
            <v>Menor que 12k</v>
          </cell>
          <cell r="AG525">
            <v>0</v>
          </cell>
          <cell r="AH525">
            <v>0</v>
          </cell>
          <cell r="AI525">
            <v>0</v>
          </cell>
          <cell r="AJ525" t="str">
            <v>-</v>
          </cell>
          <cell r="AK525"/>
          <cell r="AL525"/>
          <cell r="AM525"/>
          <cell r="AN525"/>
          <cell r="AO525"/>
          <cell r="AP525"/>
          <cell r="AQ525"/>
          <cell r="AR525"/>
          <cell r="AS525"/>
          <cell r="AT525"/>
          <cell r="AU525"/>
          <cell r="AV525"/>
          <cell r="AW525"/>
          <cell r="AX525"/>
          <cell r="AY525"/>
          <cell r="AZ525"/>
          <cell r="BA525">
            <v>7</v>
          </cell>
        </row>
        <row r="526">
          <cell r="C526">
            <v>6662</v>
          </cell>
          <cell r="D526" t="str">
            <v>A0189848-000</v>
          </cell>
          <cell r="E526"/>
          <cell r="F526"/>
          <cell r="G526" t="str">
            <v>17217256000158</v>
          </cell>
          <cell r="H526" t="str">
            <v>JUNIA MIRANDA KALIL MEI</v>
          </cell>
          <cell r="I526">
            <v>8325.67</v>
          </cell>
          <cell r="J526">
            <v>6984.07</v>
          </cell>
          <cell r="K526">
            <v>804.96</v>
          </cell>
          <cell r="L526">
            <v>105.36</v>
          </cell>
          <cell r="M526">
            <v>431.28</v>
          </cell>
          <cell r="N526">
            <v>4.1900000000000004</v>
          </cell>
          <cell r="O526">
            <v>1577.19</v>
          </cell>
          <cell r="P526">
            <v>43510</v>
          </cell>
          <cell r="Q526">
            <v>0</v>
          </cell>
          <cell r="R526">
            <v>81</v>
          </cell>
          <cell r="S526" t="str">
            <v>61 a 90 dias</v>
          </cell>
          <cell r="T526">
            <v>5</v>
          </cell>
          <cell r="U526">
            <v>3</v>
          </cell>
          <cell r="V526">
            <v>0</v>
          </cell>
          <cell r="W526">
            <v>43543</v>
          </cell>
          <cell r="X526" t="str">
            <v>-</v>
          </cell>
          <cell r="Y526">
            <v>8325.67</v>
          </cell>
          <cell r="Z526" t="str">
            <v>-</v>
          </cell>
          <cell r="AA526">
            <v>1533.7922813542812</v>
          </cell>
          <cell r="AB526">
            <v>994.54038634584185</v>
          </cell>
          <cell r="AC526">
            <v>695.42160900113311</v>
          </cell>
          <cell r="AD526" t="str">
            <v>CECOB</v>
          </cell>
          <cell r="AE526" t="str">
            <v>Discagem sem sucesso</v>
          </cell>
          <cell r="AF526" t="str">
            <v>Menor que 12k</v>
          </cell>
          <cell r="AG526">
            <v>0</v>
          </cell>
          <cell r="AH526">
            <v>0</v>
          </cell>
          <cell r="AI526">
            <v>0</v>
          </cell>
          <cell r="AJ526" t="str">
            <v>-</v>
          </cell>
          <cell r="AK526"/>
          <cell r="AL526"/>
          <cell r="AM526"/>
          <cell r="AN526"/>
          <cell r="AO526"/>
          <cell r="AP526"/>
          <cell r="AQ526"/>
          <cell r="AR526"/>
          <cell r="AS526"/>
          <cell r="AT526"/>
          <cell r="AU526"/>
          <cell r="AV526"/>
          <cell r="AW526"/>
          <cell r="AX526"/>
          <cell r="AY526"/>
          <cell r="AZ526"/>
          <cell r="BA526">
            <v>4</v>
          </cell>
        </row>
        <row r="527">
          <cell r="C527">
            <v>7675</v>
          </cell>
          <cell r="D527" t="str">
            <v>A0200296-000</v>
          </cell>
          <cell r="E527" t="str">
            <v>NÃO INDICADO</v>
          </cell>
          <cell r="F527"/>
          <cell r="G527" t="str">
            <v>07444653000109</v>
          </cell>
          <cell r="H527" t="str">
            <v>JURISTICA CONSULTORIA EMPRESARIAL E SERVICOS DE COBRANCA LTDA</v>
          </cell>
          <cell r="I527">
            <v>58047</v>
          </cell>
          <cell r="J527">
            <v>51658.03</v>
          </cell>
          <cell r="K527">
            <v>4229.6400000000003</v>
          </cell>
          <cell r="L527">
            <v>571.72</v>
          </cell>
          <cell r="M527">
            <v>1587.61</v>
          </cell>
          <cell r="N527">
            <v>2.89</v>
          </cell>
          <cell r="O527">
            <v>9528.66</v>
          </cell>
          <cell r="P527">
            <v>43444</v>
          </cell>
          <cell r="Q527">
            <v>72</v>
          </cell>
          <cell r="R527">
            <v>72</v>
          </cell>
          <cell r="S527" t="str">
            <v>61 a 90 dias</v>
          </cell>
          <cell r="T527">
            <v>6</v>
          </cell>
          <cell r="U527">
            <v>3</v>
          </cell>
          <cell r="V527">
            <v>0</v>
          </cell>
          <cell r="W527">
            <v>43481</v>
          </cell>
          <cell r="X527" t="str">
            <v>-</v>
          </cell>
          <cell r="Y527">
            <v>58047</v>
          </cell>
          <cell r="Z527" t="str">
            <v>-</v>
          </cell>
          <cell r="AA527">
            <v>10376.418788790263</v>
          </cell>
          <cell r="AB527">
            <v>6576.6677201963657</v>
          </cell>
          <cell r="AC527">
            <v>4453.6857474438002</v>
          </cell>
          <cell r="AD527" t="str">
            <v>Mascarello</v>
          </cell>
          <cell r="AE527" t="str">
            <v>SEM INTERESSE</v>
          </cell>
          <cell r="AF527" t="str">
            <v>Maior que 12k</v>
          </cell>
          <cell r="AG527">
            <v>0</v>
          </cell>
          <cell r="AH527">
            <v>0</v>
          </cell>
          <cell r="AI527">
            <v>0</v>
          </cell>
          <cell r="AJ527" t="str">
            <v>-</v>
          </cell>
          <cell r="AK527"/>
          <cell r="AL527"/>
          <cell r="AM527"/>
          <cell r="AN527"/>
          <cell r="AO527"/>
          <cell r="AP527"/>
          <cell r="AQ527"/>
          <cell r="AR527"/>
          <cell r="AS527"/>
          <cell r="AT527"/>
          <cell r="AU527"/>
          <cell r="AV527"/>
          <cell r="AW527"/>
          <cell r="AX527"/>
          <cell r="AY527"/>
          <cell r="AZ527"/>
          <cell r="BA527">
            <v>5</v>
          </cell>
        </row>
        <row r="528">
          <cell r="C528">
            <v>1930</v>
          </cell>
          <cell r="D528" t="str">
            <v>05080171-000</v>
          </cell>
          <cell r="E528"/>
          <cell r="F528"/>
          <cell r="G528" t="str">
            <v>22221563000142</v>
          </cell>
          <cell r="H528" t="str">
            <v>JUVENAL CHAVES DOS SANTOS</v>
          </cell>
          <cell r="I528">
            <v>10450.450000000001</v>
          </cell>
          <cell r="J528">
            <v>8482.17</v>
          </cell>
          <cell r="K528">
            <v>1303.8399999999999</v>
          </cell>
          <cell r="L528">
            <v>90.81</v>
          </cell>
          <cell r="M528">
            <v>573.63</v>
          </cell>
          <cell r="N528">
            <v>3.89</v>
          </cell>
          <cell r="O528">
            <v>1135.08</v>
          </cell>
          <cell r="P528">
            <v>43332</v>
          </cell>
          <cell r="Q528">
            <v>0</v>
          </cell>
          <cell r="R528">
            <v>121</v>
          </cell>
          <cell r="S528" t="str">
            <v>121 a 150 dias</v>
          </cell>
          <cell r="T528">
            <v>9</v>
          </cell>
          <cell r="U528">
            <v>4</v>
          </cell>
          <cell r="V528">
            <v>0</v>
          </cell>
          <cell r="W528">
            <v>43364</v>
          </cell>
          <cell r="X528" t="str">
            <v>Multa e Mora + 10% dos juros</v>
          </cell>
          <cell r="Y528">
            <v>9655.6260000000002</v>
          </cell>
          <cell r="Z528" t="str">
            <v>Multa e Mora</v>
          </cell>
          <cell r="AA528">
            <v>1790.4689579907324</v>
          </cell>
          <cell r="AB528">
            <v>1154.9991443932458</v>
          </cell>
          <cell r="AC528">
            <v>801.84301162574423</v>
          </cell>
          <cell r="AD528" t="str">
            <v>CECOB</v>
          </cell>
          <cell r="AE528" t="str">
            <v>ACORDO EM ATRASO</v>
          </cell>
          <cell r="AF528" t="str">
            <v>Menor que 12k</v>
          </cell>
          <cell r="AG528">
            <v>6011.0300000000007</v>
          </cell>
          <cell r="AH528">
            <v>13811.599999999999</v>
          </cell>
          <cell r="AI528">
            <v>656.03519999999992</v>
          </cell>
          <cell r="AJ528" t="str">
            <v>-</v>
          </cell>
          <cell r="AK528"/>
          <cell r="AL528"/>
          <cell r="AM528"/>
          <cell r="AN528"/>
          <cell r="AO528"/>
          <cell r="AP528"/>
          <cell r="AQ528"/>
          <cell r="AR528"/>
          <cell r="AS528"/>
          <cell r="AT528"/>
          <cell r="AU528"/>
          <cell r="AV528"/>
          <cell r="AW528"/>
          <cell r="AX528"/>
          <cell r="AY528"/>
          <cell r="AZ528"/>
          <cell r="BA528">
            <v>4</v>
          </cell>
        </row>
        <row r="529">
          <cell r="C529">
            <v>3203</v>
          </cell>
          <cell r="D529" t="str">
            <v>A0008063-000</v>
          </cell>
          <cell r="E529"/>
          <cell r="F529"/>
          <cell r="G529" t="str">
            <v>20466817000167</v>
          </cell>
          <cell r="H529" t="str">
            <v>K B PEREIRA SERVICOS &amp; SEGURANCA EIRELI</v>
          </cell>
          <cell r="I529">
            <v>13118.77</v>
          </cell>
          <cell r="J529">
            <v>10569.36</v>
          </cell>
          <cell r="K529">
            <v>1795.58</v>
          </cell>
          <cell r="L529">
            <v>111.01</v>
          </cell>
          <cell r="M529">
            <v>642.82000000000005</v>
          </cell>
          <cell r="N529">
            <v>3.69</v>
          </cell>
          <cell r="O529">
            <v>1110.1099999999999</v>
          </cell>
          <cell r="P529">
            <v>43279</v>
          </cell>
          <cell r="Q529">
            <v>132</v>
          </cell>
          <cell r="R529">
            <v>132</v>
          </cell>
          <cell r="S529" t="str">
            <v>121 a 150 dias</v>
          </cell>
          <cell r="T529">
            <v>12</v>
          </cell>
          <cell r="U529">
            <v>5</v>
          </cell>
          <cell r="V529">
            <v>0</v>
          </cell>
          <cell r="W529">
            <v>43315</v>
          </cell>
          <cell r="X529" t="str">
            <v>Multa e Mora + 10% dos juros</v>
          </cell>
          <cell r="Y529">
            <v>12185.382000000001</v>
          </cell>
          <cell r="Z529" t="str">
            <v>Multa e Mora</v>
          </cell>
          <cell r="AA529">
            <v>2251.9134517375601</v>
          </cell>
          <cell r="AB529">
            <v>1447.6325170465523</v>
          </cell>
          <cell r="AC529">
            <v>1000.1308101089336</v>
          </cell>
          <cell r="AD529" t="str">
            <v>Malta</v>
          </cell>
          <cell r="AE529" t="str">
            <v>AJUIZAR</v>
          </cell>
          <cell r="AF529" t="str">
            <v>Maior que 12k</v>
          </cell>
          <cell r="AG529">
            <v>0</v>
          </cell>
          <cell r="AH529">
            <v>0</v>
          </cell>
          <cell r="AI529">
            <v>0</v>
          </cell>
          <cell r="AJ529" t="str">
            <v>-</v>
          </cell>
          <cell r="AK529"/>
          <cell r="AL529"/>
          <cell r="AM529"/>
          <cell r="AN529"/>
          <cell r="AO529"/>
          <cell r="AP529"/>
          <cell r="AQ529"/>
          <cell r="AR529"/>
          <cell r="AS529"/>
          <cell r="AT529"/>
          <cell r="AU529"/>
          <cell r="AV529"/>
          <cell r="AW529"/>
          <cell r="AX529"/>
          <cell r="AY529">
            <v>0</v>
          </cell>
          <cell r="AZ529">
            <v>0</v>
          </cell>
          <cell r="BA529">
            <v>3</v>
          </cell>
        </row>
        <row r="530">
          <cell r="C530">
            <v>10376</v>
          </cell>
          <cell r="D530" t="str">
            <v>A0211668-000</v>
          </cell>
          <cell r="E530"/>
          <cell r="F530"/>
          <cell r="G530" t="str">
            <v>17822345000123</v>
          </cell>
          <cell r="H530" t="str">
            <v>KADYMA GESTAO DE ESTACIONAMENTOS EIRELI</v>
          </cell>
          <cell r="I530">
            <v>8080.31</v>
          </cell>
          <cell r="J530">
            <v>7009.23</v>
          </cell>
          <cell r="K530">
            <v>867.14</v>
          </cell>
          <cell r="L530">
            <v>52.84</v>
          </cell>
          <cell r="M530">
            <v>151.1</v>
          </cell>
          <cell r="N530">
            <v>4.29</v>
          </cell>
          <cell r="O530">
            <v>812.66</v>
          </cell>
          <cell r="P530">
            <v>43525</v>
          </cell>
          <cell r="Q530">
            <v>0</v>
          </cell>
          <cell r="R530">
            <v>66</v>
          </cell>
          <cell r="S530" t="str">
            <v>61 a 90 dias</v>
          </cell>
          <cell r="T530">
            <v>11</v>
          </cell>
          <cell r="U530">
            <v>3</v>
          </cell>
          <cell r="V530">
            <v>0</v>
          </cell>
          <cell r="W530">
            <v>43558</v>
          </cell>
          <cell r="X530" t="str">
            <v>-</v>
          </cell>
          <cell r="Y530">
            <v>8080.31</v>
          </cell>
          <cell r="Z530" t="str">
            <v>-</v>
          </cell>
          <cell r="AA530">
            <v>1491.9921705871898</v>
          </cell>
          <cell r="AB530">
            <v>969.089229665689</v>
          </cell>
          <cell r="AC530">
            <v>679.22987185105364</v>
          </cell>
          <cell r="AD530" t="str">
            <v>CECOB</v>
          </cell>
          <cell r="AE530" t="str">
            <v>AJUIZAR</v>
          </cell>
          <cell r="AF530" t="str">
            <v>Menor que 12k</v>
          </cell>
          <cell r="AG530">
            <v>2069.1799999999998</v>
          </cell>
          <cell r="AH530">
            <v>15942</v>
          </cell>
          <cell r="AI530">
            <v>144.8426</v>
          </cell>
          <cell r="AJ530" t="str">
            <v>-</v>
          </cell>
          <cell r="AK530"/>
          <cell r="AL530"/>
          <cell r="AM530"/>
          <cell r="AN530"/>
          <cell r="AO530"/>
          <cell r="AP530"/>
          <cell r="AQ530"/>
          <cell r="AR530"/>
          <cell r="AS530"/>
          <cell r="AT530"/>
          <cell r="AU530"/>
          <cell r="AV530"/>
          <cell r="AW530"/>
          <cell r="AX530"/>
          <cell r="AY530"/>
          <cell r="AZ530"/>
          <cell r="BA530">
            <v>4</v>
          </cell>
        </row>
        <row r="531">
          <cell r="C531">
            <v>3154</v>
          </cell>
          <cell r="D531" t="str">
            <v>A0007674-000</v>
          </cell>
          <cell r="E531"/>
          <cell r="F531"/>
          <cell r="G531" t="str">
            <v>00443927000104</v>
          </cell>
          <cell r="H531" t="str">
            <v>KALLMANN &amp; CIA LTDA</v>
          </cell>
          <cell r="I531">
            <v>6277.73</v>
          </cell>
          <cell r="J531">
            <v>5150.8599999999997</v>
          </cell>
          <cell r="K531">
            <v>556.44000000000005</v>
          </cell>
          <cell r="L531">
            <v>95.43</v>
          </cell>
          <cell r="M531">
            <v>475</v>
          </cell>
          <cell r="N531">
            <v>2.99</v>
          </cell>
          <cell r="O531">
            <v>954.31</v>
          </cell>
          <cell r="P531">
            <v>43278</v>
          </cell>
          <cell r="Q531">
            <v>133</v>
          </cell>
          <cell r="R531">
            <v>133</v>
          </cell>
          <cell r="S531" t="str">
            <v>121 a 150 dias</v>
          </cell>
          <cell r="T531">
            <v>6</v>
          </cell>
          <cell r="U531">
            <v>5</v>
          </cell>
          <cell r="V531">
            <v>0</v>
          </cell>
          <cell r="W531">
            <v>43311</v>
          </cell>
          <cell r="X531" t="str">
            <v>Multa e Mora + 10% dos juros</v>
          </cell>
          <cell r="Y531">
            <v>5651.6559999999999</v>
          </cell>
          <cell r="Z531" t="str">
            <v>Multa e Mora</v>
          </cell>
          <cell r="AA531">
            <v>1022.6275861160541</v>
          </cell>
          <cell r="AB531">
            <v>649.31378023170612</v>
          </cell>
          <cell r="AC531" t="str">
            <v>-</v>
          </cell>
          <cell r="AD531" t="str">
            <v>Malta</v>
          </cell>
          <cell r="AE531" t="str">
            <v>AJUIZAR</v>
          </cell>
          <cell r="AF531" t="str">
            <v>Menor que 12k</v>
          </cell>
          <cell r="AG531">
            <v>649.30999999999995</v>
          </cell>
          <cell r="AH531">
            <v>6493.0999999999995</v>
          </cell>
          <cell r="AI531">
            <v>71.424099999999996</v>
          </cell>
          <cell r="AJ531" t="str">
            <v>-</v>
          </cell>
          <cell r="AK531"/>
          <cell r="AL531"/>
          <cell r="AM531"/>
          <cell r="AN531"/>
          <cell r="AO531"/>
          <cell r="AP531"/>
          <cell r="AQ531"/>
          <cell r="AR531"/>
          <cell r="AS531"/>
          <cell r="AT531"/>
          <cell r="AU531"/>
          <cell r="AV531"/>
          <cell r="AW531"/>
          <cell r="AX531"/>
          <cell r="AY531">
            <v>0</v>
          </cell>
          <cell r="AZ531">
            <v>0</v>
          </cell>
          <cell r="BA531">
            <v>1</v>
          </cell>
        </row>
        <row r="532">
          <cell r="C532">
            <v>7532</v>
          </cell>
          <cell r="D532" t="str">
            <v>A0196474-000</v>
          </cell>
          <cell r="E532"/>
          <cell r="F532"/>
          <cell r="G532" t="str">
            <v>18694212000181</v>
          </cell>
          <cell r="H532" t="str">
            <v>KAREN SILVA LEITE SOARES MEI</v>
          </cell>
          <cell r="I532">
            <v>5810.7</v>
          </cell>
          <cell r="J532">
            <v>5030.41</v>
          </cell>
          <cell r="K532">
            <v>607.6</v>
          </cell>
          <cell r="L532">
            <v>37.33</v>
          </cell>
          <cell r="M532">
            <v>135.36000000000001</v>
          </cell>
          <cell r="N532">
            <v>3.69</v>
          </cell>
          <cell r="O532">
            <v>564.66</v>
          </cell>
          <cell r="P532">
            <v>43476</v>
          </cell>
          <cell r="Q532">
            <v>0</v>
          </cell>
          <cell r="R532">
            <v>81</v>
          </cell>
          <cell r="S532" t="str">
            <v>61 a 90 dias</v>
          </cell>
          <cell r="T532">
            <v>11</v>
          </cell>
          <cell r="U532">
            <v>3</v>
          </cell>
          <cell r="V532">
            <v>0</v>
          </cell>
          <cell r="W532">
            <v>43514</v>
          </cell>
          <cell r="X532" t="str">
            <v>-</v>
          </cell>
          <cell r="Y532">
            <v>5810.7</v>
          </cell>
          <cell r="Z532" t="str">
            <v>-</v>
          </cell>
          <cell r="AA532">
            <v>1058.2496553975548</v>
          </cell>
          <cell r="AB532">
            <v>680.29107030057571</v>
          </cell>
          <cell r="AC532" t="str">
            <v>-</v>
          </cell>
          <cell r="AD532" t="str">
            <v>CECOB</v>
          </cell>
          <cell r="AE532" t="str">
            <v>AJUIZAR</v>
          </cell>
          <cell r="AF532" t="str">
            <v>Menor que 12k</v>
          </cell>
          <cell r="AG532">
            <v>1728.1399999999999</v>
          </cell>
          <cell r="AH532">
            <v>5830.29</v>
          </cell>
          <cell r="AI532">
            <v>120.96980000000001</v>
          </cell>
          <cell r="AJ532" t="str">
            <v>-</v>
          </cell>
          <cell r="AK532"/>
          <cell r="AL532"/>
          <cell r="AM532"/>
          <cell r="AN532"/>
          <cell r="AO532"/>
          <cell r="AP532"/>
          <cell r="AQ532"/>
          <cell r="AR532"/>
          <cell r="AS532"/>
          <cell r="AT532"/>
          <cell r="AU532"/>
          <cell r="AV532"/>
          <cell r="AW532"/>
          <cell r="AX532"/>
          <cell r="AY532"/>
          <cell r="AZ532"/>
          <cell r="BA532">
            <v>5</v>
          </cell>
        </row>
        <row r="533">
          <cell r="C533">
            <v>2398</v>
          </cell>
          <cell r="D533" t="str">
            <v>05082545-000</v>
          </cell>
          <cell r="E533"/>
          <cell r="F533"/>
          <cell r="G533" t="str">
            <v>20292540000101</v>
          </cell>
          <cell r="H533" t="str">
            <v>KATIA MARIA DA SILVA MEI</v>
          </cell>
          <cell r="I533">
            <v>8173.73</v>
          </cell>
          <cell r="J533">
            <v>6731.51</v>
          </cell>
          <cell r="K533">
            <v>874.57</v>
          </cell>
          <cell r="L533">
            <v>88.7</v>
          </cell>
          <cell r="M533">
            <v>478.95</v>
          </cell>
          <cell r="N533">
            <v>3.69</v>
          </cell>
          <cell r="O533">
            <v>1108.72</v>
          </cell>
          <cell r="P533">
            <v>43405</v>
          </cell>
          <cell r="Q533">
            <v>0</v>
          </cell>
          <cell r="R533">
            <v>111</v>
          </cell>
          <cell r="S533" t="str">
            <v>91 a 120 dias</v>
          </cell>
          <cell r="T533">
            <v>7</v>
          </cell>
          <cell r="U533">
            <v>4</v>
          </cell>
          <cell r="V533">
            <v>0</v>
          </cell>
          <cell r="W533">
            <v>43439</v>
          </cell>
          <cell r="X533" t="str">
            <v>Multa e Mora + 10% dos juros</v>
          </cell>
          <cell r="Y533">
            <v>7518.6230000000005</v>
          </cell>
          <cell r="Z533" t="str">
            <v>Multa e Mora</v>
          </cell>
          <cell r="AA533">
            <v>1385.2257970513422</v>
          </cell>
          <cell r="AB533">
            <v>890.48622437775191</v>
          </cell>
          <cell r="AC533">
            <v>615.21325232094591</v>
          </cell>
          <cell r="AD533" t="str">
            <v>CECOB</v>
          </cell>
          <cell r="AE533" t="str">
            <v>SEM RETORNO DO CONTATO</v>
          </cell>
          <cell r="AF533" t="str">
            <v>Menor que 12k</v>
          </cell>
          <cell r="AG533">
            <v>0</v>
          </cell>
          <cell r="AH533">
            <v>0</v>
          </cell>
          <cell r="AI533">
            <v>0</v>
          </cell>
          <cell r="AJ533" t="str">
            <v>-</v>
          </cell>
          <cell r="AK533"/>
          <cell r="AL533"/>
          <cell r="AM533"/>
          <cell r="AN533"/>
          <cell r="AO533"/>
          <cell r="AP533"/>
          <cell r="AQ533"/>
          <cell r="AR533"/>
          <cell r="AS533"/>
          <cell r="AT533"/>
          <cell r="AU533"/>
          <cell r="AV533"/>
          <cell r="AW533"/>
          <cell r="AX533"/>
          <cell r="AY533"/>
          <cell r="AZ533"/>
          <cell r="BA533">
            <v>5</v>
          </cell>
        </row>
        <row r="534">
          <cell r="C534">
            <v>16983</v>
          </cell>
          <cell r="D534" t="str">
            <v>A0268444-000</v>
          </cell>
          <cell r="E534"/>
          <cell r="F534"/>
          <cell r="G534" t="str">
            <v>21537160000144</v>
          </cell>
          <cell r="H534" t="str">
            <v>KEITH RICHARD DA SILVA NUNES COMERCIO DE QUADROS E MOLDURAS</v>
          </cell>
          <cell r="I534">
            <v>18789.830000000002</v>
          </cell>
          <cell r="J534">
            <v>15588.77</v>
          </cell>
          <cell r="K534">
            <v>2758.63</v>
          </cell>
          <cell r="L534">
            <v>113.03</v>
          </cell>
          <cell r="M534">
            <v>329.4</v>
          </cell>
          <cell r="N534">
            <v>5.99</v>
          </cell>
          <cell r="O534">
            <v>2604.56</v>
          </cell>
          <cell r="P534">
            <v>43640</v>
          </cell>
          <cell r="Q534">
            <v>42</v>
          </cell>
          <cell r="R534">
            <v>42</v>
          </cell>
          <cell r="S534" t="str">
            <v>31 a 60 dias</v>
          </cell>
          <cell r="T534">
            <v>8</v>
          </cell>
          <cell r="U534">
            <v>2</v>
          </cell>
          <cell r="V534">
            <v>1</v>
          </cell>
          <cell r="W534">
            <v>43665</v>
          </cell>
          <cell r="X534" t="str">
            <v>-</v>
          </cell>
          <cell r="Y534">
            <v>18789.830000000002</v>
          </cell>
          <cell r="Z534" t="str">
            <v>-</v>
          </cell>
          <cell r="AA534">
            <v>3604.0652296304311</v>
          </cell>
          <cell r="AB534">
            <v>2407.5162369149002</v>
          </cell>
          <cell r="AC534">
            <v>1753.0119041563082</v>
          </cell>
          <cell r="AD534" t="str">
            <v>CECOB</v>
          </cell>
          <cell r="AE534" t="str">
            <v>Envio de Sms</v>
          </cell>
          <cell r="AF534" t="str">
            <v>Maior que 12k</v>
          </cell>
          <cell r="AG534">
            <v>0</v>
          </cell>
          <cell r="AH534">
            <v>0</v>
          </cell>
          <cell r="AI534">
            <v>0</v>
          </cell>
          <cell r="AJ534" t="str">
            <v>-</v>
          </cell>
          <cell r="AK534"/>
          <cell r="AL534"/>
          <cell r="AM534"/>
          <cell r="AN534"/>
          <cell r="AO534"/>
          <cell r="AP534"/>
          <cell r="AQ534"/>
          <cell r="AR534"/>
          <cell r="AS534"/>
          <cell r="AT534"/>
          <cell r="AU534"/>
          <cell r="AV534"/>
          <cell r="AW534"/>
          <cell r="AX534"/>
          <cell r="AY534"/>
          <cell r="AZ534"/>
          <cell r="BA534">
            <v>7</v>
          </cell>
        </row>
        <row r="535">
          <cell r="C535">
            <v>5998</v>
          </cell>
          <cell r="D535" t="str">
            <v>A0195828-000</v>
          </cell>
          <cell r="E535" t="str">
            <v>SUSPENSO</v>
          </cell>
          <cell r="F535"/>
          <cell r="G535" t="str">
            <v>23407274000103</v>
          </cell>
          <cell r="H535" t="str">
            <v>KENAN OLBA COMERCIO</v>
          </cell>
          <cell r="I535">
            <v>12247.2</v>
          </cell>
          <cell r="J535">
            <v>10301.1</v>
          </cell>
          <cell r="K535">
            <v>1235.6300000000001</v>
          </cell>
          <cell r="L535">
            <v>117.87</v>
          </cell>
          <cell r="M535">
            <v>592.6</v>
          </cell>
          <cell r="N535">
            <v>3.99</v>
          </cell>
          <cell r="O535">
            <v>1964.42</v>
          </cell>
          <cell r="P535">
            <v>43430</v>
          </cell>
          <cell r="Q535">
            <v>86</v>
          </cell>
          <cell r="R535">
            <v>86</v>
          </cell>
          <cell r="S535" t="str">
            <v>61 a 90 dias</v>
          </cell>
          <cell r="T535">
            <v>6</v>
          </cell>
          <cell r="U535">
            <v>3</v>
          </cell>
          <cell r="V535">
            <v>0</v>
          </cell>
          <cell r="W535">
            <v>43467</v>
          </cell>
          <cell r="X535" t="str">
            <v>-</v>
          </cell>
          <cell r="Y535">
            <v>12247.2</v>
          </cell>
          <cell r="Z535" t="str">
            <v>-</v>
          </cell>
          <cell r="AA535">
            <v>2245.9261921690563</v>
          </cell>
          <cell r="AB535">
            <v>1451.3099950326971</v>
          </cell>
          <cell r="AC535">
            <v>1009.9812356603012</v>
          </cell>
          <cell r="AD535" t="str">
            <v>Mascarello</v>
          </cell>
          <cell r="AE535" t="str">
            <v>ACORDO QUITADO</v>
          </cell>
          <cell r="AF535" t="str">
            <v>Maior que 12k</v>
          </cell>
          <cell r="AG535">
            <v>1925.45</v>
          </cell>
          <cell r="AH535">
            <v>15629.98</v>
          </cell>
          <cell r="AI535">
            <v>361.19799999999998</v>
          </cell>
          <cell r="AJ535" t="str">
            <v>-</v>
          </cell>
          <cell r="AK535"/>
          <cell r="AL535"/>
          <cell r="AM535"/>
          <cell r="AN535"/>
          <cell r="AO535"/>
          <cell r="AP535"/>
          <cell r="AQ535"/>
          <cell r="AR535"/>
          <cell r="AS535"/>
          <cell r="AT535"/>
          <cell r="AU535"/>
          <cell r="AV535"/>
          <cell r="AW535"/>
          <cell r="AX535"/>
          <cell r="AY535"/>
          <cell r="AZ535"/>
          <cell r="BA535">
            <v>1</v>
          </cell>
        </row>
        <row r="536">
          <cell r="C536">
            <v>2069</v>
          </cell>
          <cell r="D536" t="str">
            <v>05082452-000</v>
          </cell>
          <cell r="E536"/>
          <cell r="F536"/>
          <cell r="G536" t="str">
            <v>11653282000142</v>
          </cell>
          <cell r="H536" t="str">
            <v>KENIA GUIMARAES ATANASIO GARCIA</v>
          </cell>
          <cell r="I536">
            <v>1981.64</v>
          </cell>
          <cell r="J536">
            <v>1631.91</v>
          </cell>
          <cell r="K536">
            <v>165.57</v>
          </cell>
          <cell r="L536">
            <v>39.630000000000003</v>
          </cell>
          <cell r="M536">
            <v>144.53</v>
          </cell>
          <cell r="N536">
            <v>4.99</v>
          </cell>
          <cell r="O536">
            <v>599.16</v>
          </cell>
          <cell r="P536">
            <v>43522</v>
          </cell>
          <cell r="Q536">
            <v>0</v>
          </cell>
          <cell r="R536">
            <v>69</v>
          </cell>
          <cell r="S536" t="str">
            <v>61 a 90 dias</v>
          </cell>
          <cell r="T536">
            <v>3</v>
          </cell>
          <cell r="U536">
            <v>3</v>
          </cell>
          <cell r="V536">
            <v>0</v>
          </cell>
          <cell r="W536">
            <v>43556</v>
          </cell>
          <cell r="X536" t="str">
            <v>-</v>
          </cell>
          <cell r="Y536">
            <v>1981.64</v>
          </cell>
          <cell r="Z536" t="str">
            <v>-</v>
          </cell>
          <cell r="AA536">
            <v>371.74287900031851</v>
          </cell>
          <cell r="AB536" t="str">
            <v>-</v>
          </cell>
          <cell r="AC536" t="str">
            <v>-</v>
          </cell>
          <cell r="AD536" t="str">
            <v>CECOB</v>
          </cell>
          <cell r="AE536" t="str">
            <v>SEM RETORNO DO CONTATO</v>
          </cell>
          <cell r="AF536" t="str">
            <v>Menor que 12k</v>
          </cell>
          <cell r="AG536">
            <v>0</v>
          </cell>
          <cell r="AH536">
            <v>0</v>
          </cell>
          <cell r="AI536">
            <v>0</v>
          </cell>
          <cell r="AJ536" t="str">
            <v>-</v>
          </cell>
          <cell r="AK536"/>
          <cell r="AL536"/>
          <cell r="AM536"/>
          <cell r="AN536"/>
          <cell r="AO536"/>
          <cell r="AP536"/>
          <cell r="AQ536"/>
          <cell r="AR536"/>
          <cell r="AS536"/>
          <cell r="AT536"/>
          <cell r="AU536"/>
          <cell r="AV536"/>
          <cell r="AW536"/>
          <cell r="AX536"/>
          <cell r="AY536"/>
          <cell r="AZ536"/>
          <cell r="BA536">
            <v>5</v>
          </cell>
        </row>
        <row r="537">
          <cell r="C537">
            <v>1163</v>
          </cell>
          <cell r="D537" t="str">
            <v>05068486-000</v>
          </cell>
          <cell r="E537"/>
          <cell r="F537"/>
          <cell r="G537" t="str">
            <v>19237273000182</v>
          </cell>
          <cell r="H537" t="str">
            <v>KENIA PAULINA SILVA DE SOUZA MEI</v>
          </cell>
          <cell r="I537">
            <v>5522.09</v>
          </cell>
          <cell r="J537">
            <v>4158.43</v>
          </cell>
          <cell r="K537">
            <v>599.63</v>
          </cell>
          <cell r="L537">
            <v>95.16</v>
          </cell>
          <cell r="M537">
            <v>668.87</v>
          </cell>
          <cell r="N537">
            <v>3.99</v>
          </cell>
          <cell r="O537">
            <v>793.01</v>
          </cell>
          <cell r="P537">
            <v>43241</v>
          </cell>
          <cell r="Q537">
            <v>0</v>
          </cell>
          <cell r="R537">
            <v>156</v>
          </cell>
          <cell r="S537" t="str">
            <v>151 a 180 dias</v>
          </cell>
          <cell r="T537">
            <v>6</v>
          </cell>
          <cell r="U537">
            <v>6</v>
          </cell>
          <cell r="V537">
            <v>0</v>
          </cell>
          <cell r="W537">
            <v>43276</v>
          </cell>
          <cell r="X537" t="str">
            <v>Multa e Mora + 10% dos juros</v>
          </cell>
          <cell r="Y537">
            <v>4698.0970000000007</v>
          </cell>
          <cell r="Z537" t="str">
            <v>Multa e Mora + 10% dos juros</v>
          </cell>
          <cell r="AA537">
            <v>861.55032216758661</v>
          </cell>
          <cell r="AB537">
            <v>556.73093717201721</v>
          </cell>
          <cell r="AC537" t="str">
            <v>-</v>
          </cell>
          <cell r="AD537" t="str">
            <v>CECOB</v>
          </cell>
          <cell r="AE537" t="str">
            <v>SEM RETORNO DO CONTATO</v>
          </cell>
          <cell r="AF537" t="str">
            <v>Menor que 12k</v>
          </cell>
          <cell r="AG537">
            <v>0</v>
          </cell>
          <cell r="AH537">
            <v>0</v>
          </cell>
          <cell r="AI537">
            <v>0</v>
          </cell>
          <cell r="AJ537" t="str">
            <v>-</v>
          </cell>
          <cell r="AK537"/>
          <cell r="AL537"/>
          <cell r="AM537"/>
          <cell r="AN537"/>
          <cell r="AO537"/>
          <cell r="AP537"/>
          <cell r="AQ537"/>
          <cell r="AR537"/>
          <cell r="AS537"/>
          <cell r="AT537"/>
          <cell r="AU537"/>
          <cell r="AV537"/>
          <cell r="AW537"/>
          <cell r="AX537"/>
          <cell r="AY537">
            <v>0</v>
          </cell>
          <cell r="AZ537">
            <v>0</v>
          </cell>
          <cell r="BA537">
            <v>4</v>
          </cell>
        </row>
        <row r="538">
          <cell r="C538">
            <v>7030</v>
          </cell>
          <cell r="D538" t="str">
            <v>A0193209-000</v>
          </cell>
          <cell r="E538"/>
          <cell r="F538"/>
          <cell r="G538" t="str">
            <v>11733036000109</v>
          </cell>
          <cell r="H538" t="str">
            <v>KZA CONSTRUTORA E INCORPORADORA LTDA</v>
          </cell>
          <cell r="I538">
            <v>41086.61</v>
          </cell>
          <cell r="J538">
            <v>35116.97</v>
          </cell>
          <cell r="K538">
            <v>3055.36</v>
          </cell>
          <cell r="L538">
            <v>671.55</v>
          </cell>
          <cell r="M538">
            <v>2242.73</v>
          </cell>
          <cell r="N538">
            <v>2.99</v>
          </cell>
          <cell r="O538">
            <v>7665.76</v>
          </cell>
          <cell r="P538">
            <v>43458</v>
          </cell>
          <cell r="Q538">
            <v>0</v>
          </cell>
          <cell r="R538">
            <v>99</v>
          </cell>
          <cell r="S538" t="str">
            <v>91 a 120 dias</v>
          </cell>
          <cell r="T538">
            <v>5</v>
          </cell>
          <cell r="U538">
            <v>4</v>
          </cell>
          <cell r="V538">
            <v>0</v>
          </cell>
          <cell r="W538">
            <v>43490</v>
          </cell>
          <cell r="X538" t="str">
            <v>Multa e Mora + 10% dos juros</v>
          </cell>
          <cell r="Y538">
            <v>37866.794000000002</v>
          </cell>
          <cell r="Z538" t="str">
            <v>Multa e Mora</v>
          </cell>
          <cell r="AA538">
            <v>6839.6750975637242</v>
          </cell>
          <cell r="AB538">
            <v>4342.827587922864</v>
          </cell>
          <cell r="AC538">
            <v>2948.4502000913176</v>
          </cell>
          <cell r="AD538" t="str">
            <v>CECOB</v>
          </cell>
          <cell r="AE538" t="str">
            <v>SEM RETORNO DA PROPOSTA</v>
          </cell>
          <cell r="AF538" t="str">
            <v>Maior que 12k</v>
          </cell>
          <cell r="AG538">
            <v>0</v>
          </cell>
          <cell r="AH538">
            <v>0</v>
          </cell>
          <cell r="AI538">
            <v>0</v>
          </cell>
          <cell r="AJ538" t="str">
            <v>-</v>
          </cell>
          <cell r="AK538"/>
          <cell r="AL538"/>
          <cell r="AM538"/>
          <cell r="AN538"/>
          <cell r="AO538"/>
          <cell r="AP538"/>
          <cell r="AQ538"/>
          <cell r="AR538"/>
          <cell r="AS538"/>
          <cell r="AT538"/>
          <cell r="AU538"/>
          <cell r="AV538"/>
          <cell r="AW538"/>
          <cell r="AX538"/>
          <cell r="AY538"/>
          <cell r="AZ538"/>
          <cell r="BA538">
            <v>5</v>
          </cell>
        </row>
        <row r="539">
          <cell r="C539">
            <v>3468</v>
          </cell>
          <cell r="D539" t="str">
            <v>A0009825-000</v>
          </cell>
          <cell r="E539"/>
          <cell r="F539"/>
          <cell r="G539" t="str">
            <v>17662814000194</v>
          </cell>
          <cell r="H539" t="str">
            <v>L A NASCIMENTO SUITES</v>
          </cell>
          <cell r="I539">
            <v>8543.4</v>
          </cell>
          <cell r="J539">
            <v>7283.67</v>
          </cell>
          <cell r="K539">
            <v>947.26</v>
          </cell>
          <cell r="L539">
            <v>59.57</v>
          </cell>
          <cell r="M539">
            <v>252.9</v>
          </cell>
          <cell r="N539">
            <v>3.79</v>
          </cell>
          <cell r="O539">
            <v>888.65</v>
          </cell>
          <cell r="P539">
            <v>43504</v>
          </cell>
          <cell r="Q539">
            <v>0</v>
          </cell>
          <cell r="R539">
            <v>87</v>
          </cell>
          <cell r="S539" t="str">
            <v>61 a 90 dias</v>
          </cell>
          <cell r="T539">
            <v>10</v>
          </cell>
          <cell r="U539">
            <v>3</v>
          </cell>
          <cell r="V539">
            <v>1</v>
          </cell>
          <cell r="W539">
            <v>43536</v>
          </cell>
          <cell r="X539" t="str">
            <v>-</v>
          </cell>
          <cell r="Y539">
            <v>8543.4</v>
          </cell>
          <cell r="Z539" t="str">
            <v>-</v>
          </cell>
          <cell r="AA539">
            <v>1559.5245657845805</v>
          </cell>
          <cell r="AB539">
            <v>1004.2790408309901</v>
          </cell>
          <cell r="AC539">
            <v>695.52147752631708</v>
          </cell>
          <cell r="AD539" t="str">
            <v>CECOB</v>
          </cell>
          <cell r="AE539" t="str">
            <v>AJUIZAR</v>
          </cell>
          <cell r="AF539" t="str">
            <v>Menor que 12k</v>
          </cell>
          <cell r="AG539">
            <v>2403.66</v>
          </cell>
          <cell r="AH539">
            <v>6009.15</v>
          </cell>
          <cell r="AI539">
            <v>168.25620000000001</v>
          </cell>
          <cell r="AJ539" t="str">
            <v>-</v>
          </cell>
          <cell r="AK539"/>
          <cell r="AL539"/>
          <cell r="AM539"/>
          <cell r="AN539"/>
          <cell r="AO539"/>
          <cell r="AP539"/>
          <cell r="AQ539"/>
          <cell r="AR539"/>
          <cell r="AS539"/>
          <cell r="AT539"/>
          <cell r="AU539"/>
          <cell r="AV539"/>
          <cell r="AW539"/>
          <cell r="AX539"/>
          <cell r="AY539"/>
          <cell r="AZ539"/>
          <cell r="BA539">
            <v>4</v>
          </cell>
        </row>
        <row r="540">
          <cell r="C540">
            <v>9198</v>
          </cell>
          <cell r="D540" t="str">
            <v>A0207148-000</v>
          </cell>
          <cell r="E540"/>
          <cell r="F540"/>
          <cell r="G540" t="str">
            <v>05268819000158</v>
          </cell>
          <cell r="H540" t="str">
            <v>L A S PRO VIGOR ANALISE E CERTIFICACAO DE SEMENTES EIRELI</v>
          </cell>
          <cell r="I540">
            <v>12232.55</v>
          </cell>
          <cell r="J540">
            <v>10431.469999999999</v>
          </cell>
          <cell r="K540">
            <v>1328.28</v>
          </cell>
          <cell r="L540">
            <v>102.72</v>
          </cell>
          <cell r="M540">
            <v>370.08</v>
          </cell>
          <cell r="N540">
            <v>3.89</v>
          </cell>
          <cell r="O540">
            <v>1554.33</v>
          </cell>
          <cell r="P540">
            <v>43479</v>
          </cell>
          <cell r="Q540">
            <v>77</v>
          </cell>
          <cell r="R540">
            <v>78</v>
          </cell>
          <cell r="S540" t="str">
            <v>61 a 90 dias</v>
          </cell>
          <cell r="T540">
            <v>8</v>
          </cell>
          <cell r="U540">
            <v>3</v>
          </cell>
          <cell r="V540">
            <v>0</v>
          </cell>
          <cell r="W540">
            <v>43514</v>
          </cell>
          <cell r="X540" t="str">
            <v>-</v>
          </cell>
          <cell r="Y540">
            <v>12232.55</v>
          </cell>
          <cell r="Z540" t="str">
            <v>-</v>
          </cell>
          <cell r="AA540">
            <v>2238.0930585672331</v>
          </cell>
          <cell r="AB540">
            <v>1443.7533564494208</v>
          </cell>
          <cell r="AC540">
            <v>1002.3068371953938</v>
          </cell>
          <cell r="AD540" t="str">
            <v>Mascarello</v>
          </cell>
          <cell r="AE540" t="str">
            <v>AJUIZAR</v>
          </cell>
          <cell r="AF540" t="str">
            <v>Maior que 12k</v>
          </cell>
          <cell r="AG540">
            <v>0</v>
          </cell>
          <cell r="AH540">
            <v>0</v>
          </cell>
          <cell r="AI540">
            <v>0</v>
          </cell>
          <cell r="AJ540" t="str">
            <v>-</v>
          </cell>
          <cell r="AK540"/>
          <cell r="AL540"/>
          <cell r="AM540"/>
          <cell r="AN540"/>
          <cell r="AO540"/>
          <cell r="AP540"/>
          <cell r="AQ540"/>
          <cell r="AR540"/>
          <cell r="AS540"/>
          <cell r="AT540"/>
          <cell r="AU540"/>
          <cell r="AV540"/>
          <cell r="AW540"/>
          <cell r="AX540"/>
          <cell r="AY540"/>
          <cell r="AZ540"/>
          <cell r="BA540">
            <v>5</v>
          </cell>
        </row>
        <row r="541">
          <cell r="C541">
            <v>699</v>
          </cell>
          <cell r="D541" t="str">
            <v>05060065-000</v>
          </cell>
          <cell r="E541"/>
          <cell r="F541"/>
          <cell r="G541" t="str">
            <v>07033115000121</v>
          </cell>
          <cell r="H541" t="str">
            <v>L B M MATERIAIS PARA CONSTRUCOES &amp; PRE MOLDADOS LTDA ME</v>
          </cell>
          <cell r="I541">
            <v>3924.11</v>
          </cell>
          <cell r="J541">
            <v>3183.44</v>
          </cell>
          <cell r="K541">
            <v>282.48</v>
          </cell>
          <cell r="L541">
            <v>69.319999999999993</v>
          </cell>
          <cell r="M541">
            <v>388.87</v>
          </cell>
          <cell r="N541">
            <v>3.49</v>
          </cell>
          <cell r="O541">
            <v>866.48</v>
          </cell>
          <cell r="P541">
            <v>43334</v>
          </cell>
          <cell r="Q541">
            <v>0</v>
          </cell>
          <cell r="R541">
            <v>119</v>
          </cell>
          <cell r="S541" t="str">
            <v>91 a 120 dias</v>
          </cell>
          <cell r="T541">
            <v>4</v>
          </cell>
          <cell r="U541">
            <v>4</v>
          </cell>
          <cell r="V541">
            <v>0</v>
          </cell>
          <cell r="W541">
            <v>43368</v>
          </cell>
          <cell r="X541" t="str">
            <v>Multa e Mora + 10% dos juros</v>
          </cell>
          <cell r="Y541">
            <v>3437.672</v>
          </cell>
          <cell r="Z541" t="str">
            <v>Multa e Mora</v>
          </cell>
          <cell r="AA541">
            <v>628.30163129595996</v>
          </cell>
          <cell r="AB541" t="str">
            <v>-</v>
          </cell>
          <cell r="AC541" t="str">
            <v>-</v>
          </cell>
          <cell r="AD541" t="str">
            <v>CECOB</v>
          </cell>
          <cell r="AE541" t="str">
            <v>SEM RETORNO DO CONTATO</v>
          </cell>
          <cell r="AF541" t="str">
            <v>Menor que 12k</v>
          </cell>
          <cell r="AG541">
            <v>0</v>
          </cell>
          <cell r="AH541">
            <v>0</v>
          </cell>
          <cell r="AI541">
            <v>0</v>
          </cell>
          <cell r="AJ541" t="str">
            <v>-</v>
          </cell>
          <cell r="AK541"/>
          <cell r="AL541"/>
          <cell r="AM541"/>
          <cell r="AN541"/>
          <cell r="AO541"/>
          <cell r="AP541"/>
          <cell r="AQ541"/>
          <cell r="AR541"/>
          <cell r="AS541"/>
          <cell r="AT541"/>
          <cell r="AU541"/>
          <cell r="AV541"/>
          <cell r="AW541"/>
          <cell r="AX541"/>
          <cell r="AY541"/>
          <cell r="AZ541"/>
          <cell r="BA541">
            <v>3</v>
          </cell>
        </row>
        <row r="542">
          <cell r="C542">
            <v>7374</v>
          </cell>
          <cell r="D542" t="str">
            <v>A0197066-000</v>
          </cell>
          <cell r="E542"/>
          <cell r="F542"/>
          <cell r="G542" t="str">
            <v>17461885000129</v>
          </cell>
          <cell r="H542" t="str">
            <v>L D PASSOS COMERCIO DE COSMETICOS EIRELI</v>
          </cell>
          <cell r="I542">
            <v>18118.939999999999</v>
          </cell>
          <cell r="J542">
            <v>15455.35</v>
          </cell>
          <cell r="K542">
            <v>1956.17</v>
          </cell>
          <cell r="L542">
            <v>180.15</v>
          </cell>
          <cell r="M542">
            <v>527.27</v>
          </cell>
          <cell r="N542">
            <v>3.89</v>
          </cell>
          <cell r="O542">
            <v>3002.5</v>
          </cell>
          <cell r="P542">
            <v>43451</v>
          </cell>
          <cell r="Q542">
            <v>65</v>
          </cell>
          <cell r="R542">
            <v>67</v>
          </cell>
          <cell r="S542" t="str">
            <v>61 a 90 dias</v>
          </cell>
          <cell r="T542">
            <v>6</v>
          </cell>
          <cell r="U542">
            <v>3</v>
          </cell>
          <cell r="V542">
            <v>0</v>
          </cell>
          <cell r="W542">
            <v>43483</v>
          </cell>
          <cell r="X542" t="str">
            <v>-</v>
          </cell>
          <cell r="Y542">
            <v>18118.939999999999</v>
          </cell>
          <cell r="Z542" t="str">
            <v>-</v>
          </cell>
          <cell r="AA542">
            <v>3315.0793450749175</v>
          </cell>
          <cell r="AB542">
            <v>2138.4977327135935</v>
          </cell>
          <cell r="AC542">
            <v>1484.624010916212</v>
          </cell>
          <cell r="AD542" t="str">
            <v>Malta</v>
          </cell>
          <cell r="AE542" t="str">
            <v>AJUIZAR</v>
          </cell>
          <cell r="AF542" t="str">
            <v>Maior que 12k</v>
          </cell>
          <cell r="AG542">
            <v>0</v>
          </cell>
          <cell r="AH542">
            <v>0</v>
          </cell>
          <cell r="AI542">
            <v>0</v>
          </cell>
          <cell r="AJ542" t="str">
            <v>-</v>
          </cell>
          <cell r="AK542"/>
          <cell r="AL542"/>
          <cell r="AM542"/>
          <cell r="AN542"/>
          <cell r="AO542"/>
          <cell r="AP542"/>
          <cell r="AQ542"/>
          <cell r="AR542"/>
          <cell r="AS542"/>
          <cell r="AT542"/>
          <cell r="AU542"/>
          <cell r="AV542"/>
          <cell r="AW542"/>
          <cell r="AX542"/>
          <cell r="AY542"/>
          <cell r="AZ542"/>
          <cell r="BA542">
            <v>4</v>
          </cell>
        </row>
        <row r="543">
          <cell r="C543">
            <v>790</v>
          </cell>
          <cell r="D543" t="str">
            <v>05060328-000</v>
          </cell>
          <cell r="E543"/>
          <cell r="F543"/>
          <cell r="G543" t="str">
            <v>23115680000194</v>
          </cell>
          <cell r="H543" t="str">
            <v>L DA C REIS HOSPEDAGEM DE LONGA PERMANENCIA PARA IDOSOS</v>
          </cell>
          <cell r="I543">
            <v>8949.32</v>
          </cell>
          <cell r="J543">
            <v>5285.76</v>
          </cell>
          <cell r="K543">
            <v>1816.8</v>
          </cell>
          <cell r="L543">
            <v>107.71</v>
          </cell>
          <cell r="M543">
            <v>1739.05</v>
          </cell>
          <cell r="N543">
            <v>4.49</v>
          </cell>
          <cell r="O543">
            <v>598.41</v>
          </cell>
          <cell r="P543">
            <v>43124</v>
          </cell>
          <cell r="Q543">
            <v>273</v>
          </cell>
          <cell r="R543">
            <v>273</v>
          </cell>
          <cell r="S543" t="str">
            <v>181 a 360 dias</v>
          </cell>
          <cell r="T543">
            <v>12</v>
          </cell>
          <cell r="U543">
            <v>9</v>
          </cell>
          <cell r="V543">
            <v>0</v>
          </cell>
          <cell r="W543">
            <v>43180</v>
          </cell>
          <cell r="X543" t="str">
            <v>Multa e Mora + 10% dos juros</v>
          </cell>
          <cell r="Y543">
            <v>6920.88</v>
          </cell>
          <cell r="Z543" t="str">
            <v>Multa e Mora + 10% dos juros</v>
          </cell>
          <cell r="AA543">
            <v>1283.7363778441363</v>
          </cell>
          <cell r="AB543">
            <v>836.65677519550263</v>
          </cell>
          <cell r="AC543" t="str">
            <v>-</v>
          </cell>
          <cell r="AD543" t="str">
            <v>CECOB</v>
          </cell>
          <cell r="AE543" t="str">
            <v>SEM RETORNO DO CONTATO</v>
          </cell>
          <cell r="AF543" t="str">
            <v>Menor que 12k</v>
          </cell>
          <cell r="AG543">
            <v>0</v>
          </cell>
          <cell r="AH543">
            <v>0</v>
          </cell>
          <cell r="AI543">
            <v>0</v>
          </cell>
          <cell r="AJ543" t="str">
            <v>-</v>
          </cell>
          <cell r="AK543"/>
          <cell r="AL543"/>
          <cell r="AM543"/>
          <cell r="AN543"/>
          <cell r="AO543"/>
          <cell r="AP543"/>
          <cell r="AQ543"/>
          <cell r="AR543"/>
          <cell r="AS543"/>
          <cell r="AT543"/>
          <cell r="AU543"/>
          <cell r="AV543"/>
          <cell r="AW543"/>
          <cell r="AX543"/>
          <cell r="AY543">
            <v>147.58000000000001</v>
          </cell>
          <cell r="AZ543">
            <v>1.6490638394872463E-2</v>
          </cell>
          <cell r="BA543">
            <v>1</v>
          </cell>
        </row>
        <row r="544">
          <cell r="C544">
            <v>8613</v>
          </cell>
          <cell r="D544" t="str">
            <v>A0202629-000</v>
          </cell>
          <cell r="E544"/>
          <cell r="F544"/>
          <cell r="G544" t="str">
            <v>13791808000186</v>
          </cell>
          <cell r="H544" t="str">
            <v>L DE O SALES COMERCIO DE PECAS</v>
          </cell>
          <cell r="I544">
            <v>34851.519999999997</v>
          </cell>
          <cell r="J544">
            <v>31903.98</v>
          </cell>
          <cell r="K544">
            <v>2606.96</v>
          </cell>
          <cell r="L544">
            <v>128.96</v>
          </cell>
          <cell r="M544">
            <v>211.62</v>
          </cell>
          <cell r="N544">
            <v>2.79</v>
          </cell>
          <cell r="O544">
            <v>3223.96</v>
          </cell>
          <cell r="P544">
            <v>43476</v>
          </cell>
          <cell r="Q544">
            <v>40</v>
          </cell>
          <cell r="R544">
            <v>42</v>
          </cell>
          <cell r="S544" t="str">
            <v>31 a 60 dias</v>
          </cell>
          <cell r="T544">
            <v>12</v>
          </cell>
          <cell r="U544">
            <v>2</v>
          </cell>
          <cell r="V544">
            <v>0</v>
          </cell>
          <cell r="W544"/>
          <cell r="X544" t="str">
            <v>-</v>
          </cell>
          <cell r="Y544">
            <v>34851.519999999997</v>
          </cell>
          <cell r="Z544" t="str">
            <v>-</v>
          </cell>
          <cell r="AA544">
            <v>6215.3867759175764</v>
          </cell>
          <cell r="AB544">
            <v>3932.2844573335292</v>
          </cell>
          <cell r="AC544">
            <v>2656.1018310806962</v>
          </cell>
          <cell r="AD544" t="str">
            <v>Malta</v>
          </cell>
          <cell r="AE544" t="str">
            <v>AJUIZAR</v>
          </cell>
          <cell r="AF544" t="str">
            <v>Maior que 12k</v>
          </cell>
          <cell r="AG544">
            <v>0</v>
          </cell>
          <cell r="AH544">
            <v>0</v>
          </cell>
          <cell r="AI544">
            <v>0</v>
          </cell>
          <cell r="AJ544" t="str">
            <v>-</v>
          </cell>
          <cell r="AK544"/>
          <cell r="AL544"/>
          <cell r="AM544"/>
          <cell r="AN544"/>
          <cell r="AO544"/>
          <cell r="AP544"/>
          <cell r="AQ544"/>
          <cell r="AR544"/>
          <cell r="AS544"/>
          <cell r="AT544"/>
          <cell r="AU544"/>
          <cell r="AV544"/>
          <cell r="AW544"/>
          <cell r="AX544"/>
          <cell r="AY544"/>
          <cell r="AZ544"/>
          <cell r="BA544">
            <v>4</v>
          </cell>
        </row>
        <row r="545">
          <cell r="C545">
            <v>13908</v>
          </cell>
          <cell r="D545" t="str">
            <v>A0234800-000</v>
          </cell>
          <cell r="E545"/>
          <cell r="F545"/>
          <cell r="G545" t="str">
            <v>25181765000104</v>
          </cell>
          <cell r="H545" t="str">
            <v>L F MOURA FORNECIMENTO DE ALIMENTOS</v>
          </cell>
          <cell r="I545">
            <v>5040.6400000000003</v>
          </cell>
          <cell r="J545">
            <v>4296.01</v>
          </cell>
          <cell r="K545">
            <v>519.41</v>
          </cell>
          <cell r="L545">
            <v>47.59</v>
          </cell>
          <cell r="M545">
            <v>177.63</v>
          </cell>
          <cell r="N545">
            <v>4.09</v>
          </cell>
          <cell r="O545">
            <v>718.14</v>
          </cell>
          <cell r="P545">
            <v>43633</v>
          </cell>
          <cell r="Q545">
            <v>0</v>
          </cell>
          <cell r="R545">
            <v>78</v>
          </cell>
          <cell r="S545" t="str">
            <v>61 a 90 dias</v>
          </cell>
          <cell r="T545">
            <v>7</v>
          </cell>
          <cell r="U545">
            <v>3</v>
          </cell>
          <cell r="V545">
            <v>0</v>
          </cell>
          <cell r="W545">
            <v>43664</v>
          </cell>
          <cell r="X545" t="str">
            <v>-</v>
          </cell>
          <cell r="Y545">
            <v>5040.6400000000003</v>
          </cell>
          <cell r="Z545" t="str">
            <v>-</v>
          </cell>
          <cell r="AA545">
            <v>926.48790540038863</v>
          </cell>
          <cell r="AB545">
            <v>599.72404392215174</v>
          </cell>
          <cell r="AC545" t="str">
            <v>-</v>
          </cell>
          <cell r="AD545" t="str">
            <v>CECOB</v>
          </cell>
          <cell r="AE545" t="str">
            <v>Envio de Sms</v>
          </cell>
          <cell r="AF545" t="str">
            <v>Menor que 12k</v>
          </cell>
          <cell r="AG545">
            <v>0</v>
          </cell>
          <cell r="AH545">
            <v>0</v>
          </cell>
          <cell r="AI545">
            <v>0</v>
          </cell>
          <cell r="AJ545" t="str">
            <v>-</v>
          </cell>
          <cell r="AK545"/>
          <cell r="AL545"/>
          <cell r="AM545"/>
          <cell r="AN545"/>
          <cell r="AO545"/>
          <cell r="AP545"/>
          <cell r="AQ545"/>
          <cell r="AR545"/>
          <cell r="AS545"/>
          <cell r="AT545"/>
          <cell r="AU545"/>
          <cell r="AV545"/>
          <cell r="AW545"/>
          <cell r="AX545"/>
          <cell r="AY545"/>
          <cell r="AZ545"/>
          <cell r="BA545">
            <v>7</v>
          </cell>
        </row>
        <row r="546">
          <cell r="C546">
            <v>1008</v>
          </cell>
          <cell r="D546" t="str">
            <v>05066864-000</v>
          </cell>
          <cell r="E546" t="str">
            <v>SIM</v>
          </cell>
          <cell r="F546"/>
          <cell r="G546" t="str">
            <v>04898077000181</v>
          </cell>
          <cell r="H546" t="str">
            <v>L FRANCATTI ME</v>
          </cell>
          <cell r="I546">
            <v>15220.27</v>
          </cell>
          <cell r="J546">
            <v>10569.95</v>
          </cell>
          <cell r="K546">
            <v>2463.62</v>
          </cell>
          <cell r="L546">
            <v>176.74</v>
          </cell>
          <cell r="M546">
            <v>2009.96</v>
          </cell>
          <cell r="N546">
            <v>3.49</v>
          </cell>
          <cell r="O546">
            <v>1104.6199999999999</v>
          </cell>
          <cell r="P546">
            <v>43157</v>
          </cell>
          <cell r="Q546">
            <v>241</v>
          </cell>
          <cell r="R546">
            <v>241</v>
          </cell>
          <cell r="S546" t="str">
            <v>181 a 360 dias</v>
          </cell>
          <cell r="T546">
            <v>12</v>
          </cell>
          <cell r="U546">
            <v>8</v>
          </cell>
          <cell r="V546">
            <v>0</v>
          </cell>
          <cell r="W546">
            <v>43187</v>
          </cell>
          <cell r="X546" t="str">
            <v>Multa e Mora + 10% dos juros</v>
          </cell>
          <cell r="Y546">
            <v>12787.208000000001</v>
          </cell>
          <cell r="Z546" t="str">
            <v>Multa e Mora + 10% dos juros</v>
          </cell>
          <cell r="AA546">
            <v>2318.0637885816031</v>
          </cell>
          <cell r="AB546">
            <v>1484.9516880402325</v>
          </cell>
          <cell r="AC546">
            <v>1020.8853671559079</v>
          </cell>
          <cell r="AD546" t="str">
            <v>Mascarello</v>
          </cell>
          <cell r="AE546" t="str">
            <v>COBRANÇA JUDICIAL</v>
          </cell>
          <cell r="AF546" t="str">
            <v>Maior que 12k</v>
          </cell>
          <cell r="AG546">
            <v>0</v>
          </cell>
          <cell r="AH546">
            <v>0</v>
          </cell>
          <cell r="AI546">
            <v>0</v>
          </cell>
          <cell r="AJ546" t="str">
            <v>-</v>
          </cell>
          <cell r="AK546"/>
          <cell r="AL546"/>
          <cell r="AM546"/>
          <cell r="AN546"/>
          <cell r="AO546"/>
          <cell r="AP546"/>
          <cell r="AQ546"/>
          <cell r="AR546"/>
          <cell r="AS546"/>
          <cell r="AT546"/>
          <cell r="AU546"/>
          <cell r="AV546"/>
          <cell r="AW546"/>
          <cell r="AX546"/>
          <cell r="AY546">
            <v>695.94</v>
          </cell>
          <cell r="AZ546">
            <v>4.572455022151381E-2</v>
          </cell>
          <cell r="BA546">
            <v>4</v>
          </cell>
        </row>
        <row r="547">
          <cell r="C547">
            <v>4216</v>
          </cell>
          <cell r="D547" t="str">
            <v>A0016483-000</v>
          </cell>
          <cell r="E547"/>
          <cell r="F547"/>
          <cell r="G547" t="str">
            <v>25240280000136</v>
          </cell>
          <cell r="H547" t="str">
            <v>L K S DA CRUZ COMERCIO ATACADISTA E VAREJISTA DE PESCADOS EIRELI</v>
          </cell>
          <cell r="I547">
            <v>4867.55</v>
          </cell>
          <cell r="J547">
            <v>4199.25</v>
          </cell>
          <cell r="K547">
            <v>214.71</v>
          </cell>
          <cell r="L547">
            <v>97.35</v>
          </cell>
          <cell r="M547">
            <v>356.24</v>
          </cell>
          <cell r="N547">
            <v>3.39</v>
          </cell>
          <cell r="O547">
            <v>2206.98</v>
          </cell>
          <cell r="P547">
            <v>43577</v>
          </cell>
          <cell r="Q547">
            <v>0</v>
          </cell>
          <cell r="R547">
            <v>70</v>
          </cell>
          <cell r="S547" t="str">
            <v>61 a 90 dias</v>
          </cell>
          <cell r="T547">
            <v>2</v>
          </cell>
          <cell r="U547">
            <v>2</v>
          </cell>
          <cell r="V547">
            <v>1</v>
          </cell>
          <cell r="W547">
            <v>43626</v>
          </cell>
          <cell r="X547" t="str">
            <v>Multa e Mora</v>
          </cell>
          <cell r="Y547">
            <v>4413.96</v>
          </cell>
          <cell r="Z547" t="str">
            <v>-</v>
          </cell>
          <cell r="AA547">
            <v>880.3428328532766</v>
          </cell>
          <cell r="AB547">
            <v>562.95620284559823</v>
          </cell>
          <cell r="AC547" t="str">
            <v>-</v>
          </cell>
          <cell r="AD547" t="str">
            <v>CECOB</v>
          </cell>
          <cell r="AE547" t="str">
            <v>ACORDO EM ATRASO</v>
          </cell>
          <cell r="AF547" t="str">
            <v>Menor que 12k</v>
          </cell>
          <cell r="AG547">
            <v>1130.25</v>
          </cell>
          <cell r="AH547">
            <v>5106.84</v>
          </cell>
          <cell r="AI547">
            <v>79.117500000000007</v>
          </cell>
          <cell r="AJ547" t="str">
            <v>-</v>
          </cell>
          <cell r="AK547"/>
          <cell r="AL547"/>
          <cell r="AM547"/>
          <cell r="AN547"/>
          <cell r="AO547"/>
          <cell r="AP547"/>
          <cell r="AQ547"/>
          <cell r="AR547"/>
          <cell r="AS547"/>
          <cell r="AT547"/>
          <cell r="AU547"/>
          <cell r="AV547"/>
          <cell r="AW547"/>
          <cell r="AX547"/>
          <cell r="AY547"/>
          <cell r="AZ547"/>
          <cell r="BA547">
            <v>4</v>
          </cell>
        </row>
        <row r="548">
          <cell r="C548">
            <v>10940</v>
          </cell>
          <cell r="D548" t="str">
            <v>A0215012-000</v>
          </cell>
          <cell r="E548"/>
          <cell r="F548"/>
          <cell r="G548" t="str">
            <v>11621196000158</v>
          </cell>
          <cell r="H548" t="str">
            <v>L MARTINS DE SOUZA NETO</v>
          </cell>
          <cell r="I548">
            <v>10282.709999999999</v>
          </cell>
          <cell r="J548">
            <v>9271.0400000000009</v>
          </cell>
          <cell r="K548">
            <v>754.8</v>
          </cell>
          <cell r="L548">
            <v>74.790000000000006</v>
          </cell>
          <cell r="M548">
            <v>182.08</v>
          </cell>
          <cell r="N548">
            <v>3.49</v>
          </cell>
          <cell r="O548">
            <v>1741.33</v>
          </cell>
          <cell r="P548">
            <v>43507</v>
          </cell>
          <cell r="Q548">
            <v>49</v>
          </cell>
          <cell r="R548">
            <v>50</v>
          </cell>
          <cell r="S548" t="str">
            <v>31 a 60 dias</v>
          </cell>
          <cell r="T548">
            <v>6</v>
          </cell>
          <cell r="U548">
            <v>2</v>
          </cell>
          <cell r="V548">
            <v>0</v>
          </cell>
          <cell r="W548">
            <v>43524</v>
          </cell>
          <cell r="X548" t="str">
            <v>-</v>
          </cell>
          <cell r="Y548">
            <v>10282.709999999999</v>
          </cell>
          <cell r="Z548" t="str">
            <v>-</v>
          </cell>
          <cell r="AA548">
            <v>1864.048641383321</v>
          </cell>
          <cell r="AB548">
            <v>1194.1095798338604</v>
          </cell>
          <cell r="AC548">
            <v>820.93512310957351</v>
          </cell>
          <cell r="AD548" t="str">
            <v>CECOB</v>
          </cell>
          <cell r="AE548" t="str">
            <v>Envio de Sms</v>
          </cell>
          <cell r="AF548" t="str">
            <v>Menor que 12k</v>
          </cell>
          <cell r="AG548">
            <v>0</v>
          </cell>
          <cell r="AH548">
            <v>0</v>
          </cell>
          <cell r="AI548">
            <v>0</v>
          </cell>
          <cell r="AJ548" t="str">
            <v>-</v>
          </cell>
          <cell r="AK548"/>
          <cell r="AL548"/>
          <cell r="AM548"/>
          <cell r="AN548"/>
          <cell r="AO548"/>
          <cell r="AP548"/>
          <cell r="AQ548"/>
          <cell r="AR548"/>
          <cell r="AS548"/>
          <cell r="AT548"/>
          <cell r="AU548"/>
          <cell r="AV548"/>
          <cell r="AW548"/>
          <cell r="AX548"/>
          <cell r="AY548"/>
          <cell r="AZ548"/>
          <cell r="BA548">
            <v>5</v>
          </cell>
        </row>
        <row r="549">
          <cell r="C549">
            <v>4388</v>
          </cell>
          <cell r="D549" t="str">
            <v>A0019109-000</v>
          </cell>
          <cell r="E549" t="str">
            <v>SIM</v>
          </cell>
          <cell r="F549"/>
          <cell r="G549" t="str">
            <v>25335967000155</v>
          </cell>
          <cell r="H549" t="str">
            <v>LA BELA GOURMET EIRELI</v>
          </cell>
          <cell r="I549">
            <v>25471.47</v>
          </cell>
          <cell r="J549">
            <v>21143.1</v>
          </cell>
          <cell r="K549">
            <v>3375.93</v>
          </cell>
          <cell r="L549">
            <v>179</v>
          </cell>
          <cell r="M549">
            <v>773.44</v>
          </cell>
          <cell r="N549">
            <v>3.49</v>
          </cell>
          <cell r="O549">
            <v>2237.56</v>
          </cell>
          <cell r="P549">
            <v>43353</v>
          </cell>
          <cell r="Q549">
            <v>99</v>
          </cell>
          <cell r="R549">
            <v>100</v>
          </cell>
          <cell r="S549" t="str">
            <v>91 a 120 dias</v>
          </cell>
          <cell r="T549">
            <v>12</v>
          </cell>
          <cell r="U549">
            <v>4</v>
          </cell>
          <cell r="V549">
            <v>0</v>
          </cell>
          <cell r="W549">
            <v>43384</v>
          </cell>
          <cell r="X549" t="str">
            <v>Multa e Mora + 10% dos juros</v>
          </cell>
          <cell r="Y549">
            <v>24181.436999999998</v>
          </cell>
          <cell r="Z549" t="str">
            <v>Multa e Mora</v>
          </cell>
          <cell r="AA549">
            <v>4444.8073085341202</v>
          </cell>
          <cell r="AB549">
            <v>2847.3436099271316</v>
          </cell>
          <cell r="AC549">
            <v>1957.5124565000208</v>
          </cell>
          <cell r="AD549" t="str">
            <v>Mascarello</v>
          </cell>
          <cell r="AE549" t="str">
            <v>COBRANÇA JUDICIAL</v>
          </cell>
          <cell r="AF549" t="str">
            <v>Maior que 12k</v>
          </cell>
          <cell r="AG549">
            <v>0</v>
          </cell>
          <cell r="AH549">
            <v>0</v>
          </cell>
          <cell r="AI549">
            <v>0</v>
          </cell>
          <cell r="AJ549" t="str">
            <v>-</v>
          </cell>
          <cell r="AK549"/>
          <cell r="AL549"/>
          <cell r="AM549"/>
          <cell r="AN549"/>
          <cell r="AO549"/>
          <cell r="AP549"/>
          <cell r="AQ549"/>
          <cell r="AR549"/>
          <cell r="AS549"/>
          <cell r="AT549"/>
          <cell r="AU549"/>
          <cell r="AV549"/>
          <cell r="AW549"/>
          <cell r="AX549"/>
          <cell r="AY549"/>
          <cell r="AZ549"/>
          <cell r="BA549">
            <v>4</v>
          </cell>
        </row>
        <row r="550">
          <cell r="C550">
            <v>1491</v>
          </cell>
          <cell r="D550" t="str">
            <v>05074814-000</v>
          </cell>
          <cell r="E550"/>
          <cell r="F550"/>
          <cell r="G550" t="str">
            <v>10865365000132</v>
          </cell>
          <cell r="H550" t="str">
            <v>LABELI BIJOUX LTDA ME</v>
          </cell>
          <cell r="I550">
            <v>27995.65</v>
          </cell>
          <cell r="J550">
            <v>23369.439999999999</v>
          </cell>
          <cell r="K550">
            <v>3444.22</v>
          </cell>
          <cell r="L550">
            <v>213.29</v>
          </cell>
          <cell r="M550">
            <v>968.7</v>
          </cell>
          <cell r="N550">
            <v>3.99</v>
          </cell>
          <cell r="O550">
            <v>2666.16</v>
          </cell>
          <cell r="P550">
            <v>43419</v>
          </cell>
          <cell r="Q550">
            <v>0</v>
          </cell>
          <cell r="R550">
            <v>97</v>
          </cell>
          <cell r="S550" t="str">
            <v>91 a 120 dias</v>
          </cell>
          <cell r="T550">
            <v>11</v>
          </cell>
          <cell r="U550">
            <v>4</v>
          </cell>
          <cell r="V550">
            <v>1</v>
          </cell>
          <cell r="W550">
            <v>43461</v>
          </cell>
          <cell r="X550" t="str">
            <v>Multa e Mora + 10% dos juros</v>
          </cell>
          <cell r="Y550">
            <v>26469.237999999998</v>
          </cell>
          <cell r="Z550" t="str">
            <v>Multa e Mora</v>
          </cell>
          <cell r="AA550">
            <v>4917.1648459987373</v>
          </cell>
          <cell r="AB550">
            <v>3177.4554805513449</v>
          </cell>
          <cell r="AC550">
            <v>2211.2232558768692</v>
          </cell>
          <cell r="AD550" t="str">
            <v>Mascarello</v>
          </cell>
          <cell r="AE550" t="str">
            <v>ACORDO EM ATRASO</v>
          </cell>
          <cell r="AF550" t="str">
            <v>Maior que 12k</v>
          </cell>
          <cell r="AG550">
            <v>9402.7100000000009</v>
          </cell>
          <cell r="AH550">
            <v>28800</v>
          </cell>
          <cell r="AI550">
            <v>1140.271</v>
          </cell>
          <cell r="AJ550" t="str">
            <v>-</v>
          </cell>
          <cell r="AK550"/>
          <cell r="AL550"/>
          <cell r="AM550"/>
          <cell r="AN550"/>
          <cell r="AO550"/>
          <cell r="AP550"/>
          <cell r="AQ550"/>
          <cell r="AR550"/>
          <cell r="AS550"/>
          <cell r="AT550"/>
          <cell r="AU550"/>
          <cell r="AV550"/>
          <cell r="AW550"/>
          <cell r="AX550"/>
          <cell r="AY550"/>
          <cell r="AZ550"/>
          <cell r="BA550">
            <v>4</v>
          </cell>
        </row>
        <row r="551">
          <cell r="C551">
            <v>6972</v>
          </cell>
          <cell r="D551" t="str">
            <v>A0194172-000</v>
          </cell>
          <cell r="E551"/>
          <cell r="F551"/>
          <cell r="G551" t="str">
            <v>86700861000106</v>
          </cell>
          <cell r="H551" t="str">
            <v>LACH LABORATORIO DE ANALISES CLINICAS E HEMOSTASIA EIRELI</v>
          </cell>
          <cell r="I551">
            <v>50894.16</v>
          </cell>
          <cell r="J551">
            <v>45814.22</v>
          </cell>
          <cell r="K551">
            <v>2755.28</v>
          </cell>
          <cell r="L551">
            <v>778.77</v>
          </cell>
          <cell r="M551">
            <v>1545.89</v>
          </cell>
          <cell r="N551">
            <v>2.59</v>
          </cell>
          <cell r="O551">
            <v>12204.65</v>
          </cell>
          <cell r="P551">
            <v>43615</v>
          </cell>
          <cell r="Q551">
            <v>0</v>
          </cell>
          <cell r="R551">
            <v>67</v>
          </cell>
          <cell r="S551" t="str">
            <v>61 a 90 dias</v>
          </cell>
          <cell r="T551">
            <v>4</v>
          </cell>
          <cell r="U551">
            <v>3</v>
          </cell>
          <cell r="V551">
            <v>1</v>
          </cell>
          <cell r="W551">
            <v>43650</v>
          </cell>
          <cell r="X551" t="str">
            <v>-</v>
          </cell>
          <cell r="Y551">
            <v>50894.16</v>
          </cell>
          <cell r="Z551" t="str">
            <v>-</v>
          </cell>
          <cell r="AA551">
            <v>9033.6914303654667</v>
          </cell>
          <cell r="AB551">
            <v>5694.6875327849011</v>
          </cell>
          <cell r="AC551">
            <v>3826.686149009804</v>
          </cell>
          <cell r="AD551" t="str">
            <v>CECOB</v>
          </cell>
          <cell r="AE551" t="str">
            <v>ACORDO EM DIA</v>
          </cell>
          <cell r="AF551" t="str">
            <v>Maior que 12k</v>
          </cell>
          <cell r="AG551">
            <v>17389.27</v>
          </cell>
          <cell r="AH551">
            <v>56946.8</v>
          </cell>
          <cell r="AI551">
            <v>1217.2489000000003</v>
          </cell>
          <cell r="AJ551" t="str">
            <v>-</v>
          </cell>
          <cell r="AK551"/>
          <cell r="AL551"/>
          <cell r="AM551"/>
          <cell r="AN551"/>
          <cell r="AO551"/>
          <cell r="AP551"/>
          <cell r="AQ551"/>
          <cell r="AR551"/>
          <cell r="AS551"/>
          <cell r="AT551"/>
          <cell r="AU551"/>
          <cell r="AV551"/>
          <cell r="AW551"/>
          <cell r="AX551"/>
          <cell r="AY551"/>
          <cell r="AZ551"/>
          <cell r="BA551">
            <v>5</v>
          </cell>
        </row>
        <row r="552">
          <cell r="C552">
            <v>9028</v>
          </cell>
          <cell r="D552" t="str">
            <v>A0205079-000</v>
          </cell>
          <cell r="E552"/>
          <cell r="F552"/>
          <cell r="G552" t="str">
            <v>24381724000190</v>
          </cell>
          <cell r="H552" t="str">
            <v>LAISMEIRE ARAUJO ANDRADE</v>
          </cell>
          <cell r="I552">
            <v>9729.07</v>
          </cell>
          <cell r="J552">
            <v>8199.59</v>
          </cell>
          <cell r="K552">
            <v>1098.3599999999999</v>
          </cell>
          <cell r="L552">
            <v>82.27</v>
          </cell>
          <cell r="M552">
            <v>348.85</v>
          </cell>
          <cell r="N552">
            <v>4.1900000000000004</v>
          </cell>
          <cell r="O552">
            <v>1227.44</v>
          </cell>
          <cell r="P552">
            <v>43598</v>
          </cell>
          <cell r="Q552">
            <v>0</v>
          </cell>
          <cell r="R552">
            <v>84</v>
          </cell>
          <cell r="S552" t="str">
            <v>61 a 90 dias</v>
          </cell>
          <cell r="T552">
            <v>8</v>
          </cell>
          <cell r="U552">
            <v>3</v>
          </cell>
          <cell r="V552">
            <v>0</v>
          </cell>
          <cell r="W552">
            <v>43633</v>
          </cell>
          <cell r="X552" t="str">
            <v>-</v>
          </cell>
          <cell r="Y552">
            <v>9729.07</v>
          </cell>
          <cell r="Z552" t="str">
            <v>-</v>
          </cell>
          <cell r="AA552">
            <v>1792.3329258492702</v>
          </cell>
          <cell r="AB552">
            <v>1162.1831079763838</v>
          </cell>
          <cell r="AC552">
            <v>812.64396901206203</v>
          </cell>
          <cell r="AD552" t="str">
            <v>CECOB</v>
          </cell>
          <cell r="AE552" t="str">
            <v>SEM CONTATO</v>
          </cell>
          <cell r="AF552" t="str">
            <v>Menor que 12k</v>
          </cell>
          <cell r="AG552">
            <v>0</v>
          </cell>
          <cell r="AH552">
            <v>0</v>
          </cell>
          <cell r="AI552">
            <v>0</v>
          </cell>
          <cell r="AJ552" t="str">
            <v>-</v>
          </cell>
          <cell r="AK552"/>
          <cell r="AL552"/>
          <cell r="AM552"/>
          <cell r="AN552"/>
          <cell r="AO552"/>
          <cell r="AP552"/>
          <cell r="AQ552"/>
          <cell r="AR552"/>
          <cell r="AS552"/>
          <cell r="AT552"/>
          <cell r="AU552"/>
          <cell r="AV552"/>
          <cell r="AW552"/>
          <cell r="AX552"/>
          <cell r="AY552"/>
          <cell r="AZ552"/>
          <cell r="BA552">
            <v>6</v>
          </cell>
        </row>
        <row r="553">
          <cell r="C553">
            <v>3245</v>
          </cell>
          <cell r="D553" t="str">
            <v>A0007542-000</v>
          </cell>
          <cell r="E553" t="str">
            <v>SIM</v>
          </cell>
          <cell r="F553"/>
          <cell r="G553" t="str">
            <v>05300458000180</v>
          </cell>
          <cell r="H553" t="str">
            <v>LANZILOTI CONSTRUCOES E EMPREENDIMENTOS LTDA</v>
          </cell>
          <cell r="I553">
            <v>63657.17</v>
          </cell>
          <cell r="J553">
            <v>52445.56</v>
          </cell>
          <cell r="K553">
            <v>7946.15</v>
          </cell>
          <cell r="L553">
            <v>558.67999999999995</v>
          </cell>
          <cell r="M553">
            <v>2706.78</v>
          </cell>
          <cell r="N553">
            <v>3.19</v>
          </cell>
          <cell r="O553">
            <v>6983.47</v>
          </cell>
          <cell r="P553">
            <v>43298</v>
          </cell>
          <cell r="Q553">
            <v>113</v>
          </cell>
          <cell r="R553">
            <v>113</v>
          </cell>
          <cell r="S553" t="str">
            <v>91 a 120 dias</v>
          </cell>
          <cell r="T553">
            <v>9</v>
          </cell>
          <cell r="U553">
            <v>4</v>
          </cell>
          <cell r="V553">
            <v>0</v>
          </cell>
          <cell r="W553">
            <v>43334</v>
          </cell>
          <cell r="X553" t="str">
            <v>Multa e Mora + 10% dos juros</v>
          </cell>
          <cell r="Y553">
            <v>59597.095000000001</v>
          </cell>
          <cell r="Z553" t="str">
            <v>Multa e Mora</v>
          </cell>
          <cell r="AA553">
            <v>10871.657785181847</v>
          </cell>
          <cell r="AB553">
            <v>6927.5797778448923</v>
          </cell>
          <cell r="AC553">
            <v>4727.1447870618749</v>
          </cell>
          <cell r="AD553" t="str">
            <v>Malta</v>
          </cell>
          <cell r="AE553" t="str">
            <v>COBRANÇA JUDICIAL</v>
          </cell>
          <cell r="AF553" t="str">
            <v>Maior que 12k</v>
          </cell>
          <cell r="AG553">
            <v>0</v>
          </cell>
          <cell r="AH553">
            <v>0</v>
          </cell>
          <cell r="AI553">
            <v>0</v>
          </cell>
          <cell r="AJ553" t="str">
            <v>-</v>
          </cell>
          <cell r="AK553"/>
          <cell r="AL553"/>
          <cell r="AM553"/>
          <cell r="AN553"/>
          <cell r="AO553"/>
          <cell r="AP553"/>
          <cell r="AQ553"/>
          <cell r="AR553"/>
          <cell r="AS553"/>
          <cell r="AT553"/>
          <cell r="AU553"/>
          <cell r="AV553"/>
          <cell r="AW553"/>
          <cell r="AX553"/>
          <cell r="AY553">
            <v>0</v>
          </cell>
          <cell r="AZ553">
            <v>0</v>
          </cell>
          <cell r="BA553">
            <v>5</v>
          </cell>
        </row>
        <row r="554">
          <cell r="C554">
            <v>4788</v>
          </cell>
          <cell r="D554" t="str">
            <v>A0024090-000</v>
          </cell>
          <cell r="E554"/>
          <cell r="F554"/>
          <cell r="G554" t="str">
            <v>17115560000194</v>
          </cell>
          <cell r="H554" t="str">
            <v>LARISSA ALVES ALCANTARA</v>
          </cell>
          <cell r="I554">
            <v>11190.73</v>
          </cell>
          <cell r="J554">
            <v>9873.2999999999993</v>
          </cell>
          <cell r="K554">
            <v>851.67</v>
          </cell>
          <cell r="L554">
            <v>140.47999999999999</v>
          </cell>
          <cell r="M554">
            <v>325.27999999999997</v>
          </cell>
          <cell r="N554">
            <v>3.49</v>
          </cell>
          <cell r="O554">
            <v>2186.13</v>
          </cell>
          <cell r="P554">
            <v>43563</v>
          </cell>
          <cell r="Q554">
            <v>0</v>
          </cell>
          <cell r="R554">
            <v>63</v>
          </cell>
          <cell r="S554" t="str">
            <v>61 a 90 dias</v>
          </cell>
          <cell r="T554">
            <v>5</v>
          </cell>
          <cell r="U554">
            <v>3</v>
          </cell>
          <cell r="V554">
            <v>0</v>
          </cell>
          <cell r="W554">
            <v>43595</v>
          </cell>
          <cell r="X554" t="str">
            <v>-</v>
          </cell>
          <cell r="Y554">
            <v>11190.73</v>
          </cell>
          <cell r="Z554" t="str">
            <v>-</v>
          </cell>
          <cell r="AA554">
            <v>2028.6544162567623</v>
          </cell>
          <cell r="AB554">
            <v>1299.5560409983532</v>
          </cell>
          <cell r="AC554">
            <v>893.42822176605182</v>
          </cell>
          <cell r="AD554" t="str">
            <v>CECOB</v>
          </cell>
          <cell r="AE554" t="str">
            <v>ACORDO QUITADO</v>
          </cell>
          <cell r="AF554" t="str">
            <v>Menor que 12k</v>
          </cell>
          <cell r="AG554">
            <v>12230.72</v>
          </cell>
          <cell r="AH554">
            <v>12171.900000000001</v>
          </cell>
          <cell r="AI554">
            <v>856.15039999999999</v>
          </cell>
          <cell r="AJ554" t="str">
            <v>-</v>
          </cell>
          <cell r="AK554"/>
          <cell r="AL554"/>
          <cell r="AM554"/>
          <cell r="AN554"/>
          <cell r="AO554"/>
          <cell r="AP554"/>
          <cell r="AQ554"/>
          <cell r="AR554"/>
          <cell r="AS554"/>
          <cell r="AT554"/>
          <cell r="AU554"/>
          <cell r="AV554"/>
          <cell r="AW554"/>
          <cell r="AX554"/>
          <cell r="AY554"/>
          <cell r="AZ554"/>
          <cell r="BA554">
            <v>5</v>
          </cell>
        </row>
        <row r="555">
          <cell r="C555">
            <v>7314</v>
          </cell>
          <cell r="D555" t="str">
            <v>A0197494-000</v>
          </cell>
          <cell r="E555"/>
          <cell r="F555"/>
          <cell r="G555" t="str">
            <v>19700661000158</v>
          </cell>
          <cell r="H555" t="str">
            <v>LAUDIENE MARCELINO DOS SANTOS MEI</v>
          </cell>
          <cell r="I555">
            <v>3973.77</v>
          </cell>
          <cell r="J555">
            <v>3386.58</v>
          </cell>
          <cell r="K555">
            <v>395.18</v>
          </cell>
          <cell r="L555">
            <v>37.31</v>
          </cell>
          <cell r="M555">
            <v>154.69999999999999</v>
          </cell>
          <cell r="N555">
            <v>3.69</v>
          </cell>
          <cell r="O555">
            <v>557.79</v>
          </cell>
          <cell r="P555">
            <v>43592</v>
          </cell>
          <cell r="Q555">
            <v>0</v>
          </cell>
          <cell r="R555">
            <v>90</v>
          </cell>
          <cell r="S555" t="str">
            <v>61 a 90 dias</v>
          </cell>
          <cell r="T555">
            <v>7</v>
          </cell>
          <cell r="U555">
            <v>3</v>
          </cell>
          <cell r="V555">
            <v>0</v>
          </cell>
          <cell r="W555">
            <v>43634</v>
          </cell>
          <cell r="X555" t="str">
            <v>-</v>
          </cell>
          <cell r="Y555">
            <v>3973.77</v>
          </cell>
          <cell r="Z555" t="str">
            <v>-</v>
          </cell>
          <cell r="AA555">
            <v>723.70639219528482</v>
          </cell>
          <cell r="AB555" t="str">
            <v>-</v>
          </cell>
          <cell r="AC555" t="str">
            <v>-</v>
          </cell>
          <cell r="AD555" t="str">
            <v>Mascarello</v>
          </cell>
          <cell r="AE555" t="str">
            <v>SEM INTERESSE</v>
          </cell>
          <cell r="AF555" t="str">
            <v>Menor que 12k</v>
          </cell>
          <cell r="AG555">
            <v>0</v>
          </cell>
          <cell r="AH555">
            <v>0</v>
          </cell>
          <cell r="AI555">
            <v>0</v>
          </cell>
          <cell r="AJ555" t="str">
            <v>-</v>
          </cell>
          <cell r="AK555"/>
          <cell r="AL555"/>
          <cell r="AM555"/>
          <cell r="AN555"/>
          <cell r="AO555"/>
          <cell r="AP555"/>
          <cell r="AQ555"/>
          <cell r="AR555"/>
          <cell r="AS555"/>
          <cell r="AT555"/>
          <cell r="AU555"/>
          <cell r="AV555"/>
          <cell r="AW555"/>
          <cell r="AX555"/>
          <cell r="AY555"/>
          <cell r="AZ555"/>
          <cell r="BA555">
            <v>4</v>
          </cell>
        </row>
        <row r="556">
          <cell r="C556">
            <v>6135</v>
          </cell>
          <cell r="D556" t="str">
            <v>A0188482-000</v>
          </cell>
          <cell r="E556"/>
          <cell r="F556"/>
          <cell r="G556" t="str">
            <v>19065279000110</v>
          </cell>
          <cell r="H556" t="str">
            <v>LAURO RAZERA JUNIOR MEI</v>
          </cell>
          <cell r="I556">
            <v>5065.59</v>
          </cell>
          <cell r="J556">
            <v>4196.42</v>
          </cell>
          <cell r="K556">
            <v>616.11</v>
          </cell>
          <cell r="L556">
            <v>50.6</v>
          </cell>
          <cell r="M556">
            <v>202.46</v>
          </cell>
          <cell r="N556">
            <v>4.1900000000000004</v>
          </cell>
          <cell r="O556">
            <v>569.28</v>
          </cell>
          <cell r="P556">
            <v>43497</v>
          </cell>
          <cell r="Q556">
            <v>0</v>
          </cell>
          <cell r="R556">
            <v>94</v>
          </cell>
          <cell r="S556" t="str">
            <v>91 a 120 dias</v>
          </cell>
          <cell r="T556">
            <v>9</v>
          </cell>
          <cell r="U556">
            <v>4</v>
          </cell>
          <cell r="V556">
            <v>0</v>
          </cell>
          <cell r="W556">
            <v>43532</v>
          </cell>
          <cell r="X556" t="str">
            <v>Multa e Mora + 10% dos juros</v>
          </cell>
          <cell r="Y556">
            <v>4750.9189999999999</v>
          </cell>
          <cell r="Z556" t="str">
            <v>Multa e Mora</v>
          </cell>
          <cell r="AA556">
            <v>886.58586849898177</v>
          </cell>
          <cell r="AB556">
            <v>574.87931247586732</v>
          </cell>
          <cell r="AC556" t="str">
            <v>-</v>
          </cell>
          <cell r="AD556" t="str">
            <v>CECOB</v>
          </cell>
          <cell r="AE556" t="str">
            <v>ACORDO EM DIA</v>
          </cell>
          <cell r="AF556" t="str">
            <v>Menor que 12k</v>
          </cell>
          <cell r="AG556">
            <v>2122.7199999999998</v>
          </cell>
          <cell r="AH556">
            <v>6604.6500000000005</v>
          </cell>
          <cell r="AI556">
            <v>191.04480000000001</v>
          </cell>
          <cell r="AJ556" t="str">
            <v>-</v>
          </cell>
          <cell r="AK556"/>
          <cell r="AL556"/>
          <cell r="AM556"/>
          <cell r="AN556"/>
          <cell r="AO556"/>
          <cell r="AP556"/>
          <cell r="AQ556"/>
          <cell r="AR556"/>
          <cell r="AS556"/>
          <cell r="AT556"/>
          <cell r="AU556"/>
          <cell r="AV556"/>
          <cell r="AW556"/>
          <cell r="AX556"/>
          <cell r="AY556"/>
          <cell r="AZ556"/>
          <cell r="BA556">
            <v>4</v>
          </cell>
        </row>
        <row r="557">
          <cell r="C557">
            <v>14754</v>
          </cell>
          <cell r="D557" t="str">
            <v>A0240423-000</v>
          </cell>
          <cell r="E557"/>
          <cell r="F557"/>
          <cell r="G557" t="str">
            <v>25263530000153</v>
          </cell>
          <cell r="H557" t="str">
            <v>LEAHPAR INSTALACOES E COMERCIO EIRELI</v>
          </cell>
          <cell r="I557">
            <v>61129.47</v>
          </cell>
          <cell r="J557">
            <v>49014.97</v>
          </cell>
          <cell r="K557">
            <v>10859.91</v>
          </cell>
          <cell r="L557">
            <v>354.03</v>
          </cell>
          <cell r="M557">
            <v>900.56</v>
          </cell>
          <cell r="N557">
            <v>3.39</v>
          </cell>
          <cell r="O557">
            <v>5600.43</v>
          </cell>
          <cell r="P557">
            <v>43672</v>
          </cell>
          <cell r="Q557">
            <v>0</v>
          </cell>
          <cell r="R557">
            <v>67</v>
          </cell>
          <cell r="S557" t="str">
            <v>61 a 90 dias</v>
          </cell>
          <cell r="T557">
            <v>12</v>
          </cell>
          <cell r="U557">
            <v>3</v>
          </cell>
          <cell r="V557">
            <v>0</v>
          </cell>
          <cell r="W557">
            <v>43704</v>
          </cell>
          <cell r="X557" t="str">
            <v>-</v>
          </cell>
          <cell r="Y557">
            <v>61129.47</v>
          </cell>
          <cell r="Z557" t="str">
            <v>-</v>
          </cell>
          <cell r="AA557">
            <v>11055.84755998796</v>
          </cell>
          <cell r="AB557">
            <v>7069.9251806686952</v>
          </cell>
          <cell r="AC557">
            <v>4848.4539344763643</v>
          </cell>
          <cell r="AD557" t="str">
            <v>CECOB</v>
          </cell>
          <cell r="AE557" t="str">
            <v>SEM RETORNO DA PROPOSTA</v>
          </cell>
          <cell r="AF557" t="str">
            <v>Maior que 12k</v>
          </cell>
          <cell r="AG557">
            <v>0</v>
          </cell>
          <cell r="AH557">
            <v>0</v>
          </cell>
          <cell r="AI557">
            <v>0</v>
          </cell>
          <cell r="AJ557" t="str">
            <v>-</v>
          </cell>
          <cell r="AK557"/>
          <cell r="AL557"/>
          <cell r="AM557"/>
          <cell r="AN557"/>
          <cell r="AO557"/>
          <cell r="AP557"/>
          <cell r="AQ557"/>
          <cell r="AR557"/>
          <cell r="AS557"/>
          <cell r="AT557"/>
          <cell r="AU557"/>
          <cell r="AV557"/>
          <cell r="AW557"/>
          <cell r="AX557"/>
          <cell r="AY557"/>
          <cell r="AZ557"/>
          <cell r="BA557">
            <v>7</v>
          </cell>
        </row>
        <row r="558">
          <cell r="C558">
            <v>4031</v>
          </cell>
          <cell r="D558" t="str">
            <v>A0015232-000</v>
          </cell>
          <cell r="E558" t="str">
            <v>SIM</v>
          </cell>
          <cell r="F558"/>
          <cell r="G558" t="str">
            <v>24270454000140</v>
          </cell>
          <cell r="H558" t="str">
            <v>LEANDRO LOURES DOS SANTOS BACCARI</v>
          </cell>
          <cell r="I558">
            <v>23519.66</v>
          </cell>
          <cell r="J558">
            <v>19906.900000000001</v>
          </cell>
          <cell r="K558">
            <v>2936.26</v>
          </cell>
          <cell r="L558">
            <v>120.88</v>
          </cell>
          <cell r="M558">
            <v>555.62</v>
          </cell>
          <cell r="N558">
            <v>3.99</v>
          </cell>
          <cell r="O558">
            <v>1789.2</v>
          </cell>
          <cell r="P558">
            <v>43534</v>
          </cell>
          <cell r="Q558">
            <v>0</v>
          </cell>
          <cell r="R558">
            <v>92</v>
          </cell>
          <cell r="S558" t="str">
            <v>91 a 120 dias</v>
          </cell>
          <cell r="T558">
            <v>15</v>
          </cell>
          <cell r="U558">
            <v>3</v>
          </cell>
          <cell r="V558">
            <v>1</v>
          </cell>
          <cell r="W558">
            <v>43567</v>
          </cell>
          <cell r="X558" t="str">
            <v>Multa e Mora + 10% dos juros</v>
          </cell>
          <cell r="Y558">
            <v>22549.534000000003</v>
          </cell>
          <cell r="Z558" t="str">
            <v>Multa e Mora</v>
          </cell>
          <cell r="AA558">
            <v>4189.0433205882573</v>
          </cell>
          <cell r="AB558">
            <v>2706.94578565967</v>
          </cell>
          <cell r="AC558">
            <v>1883.7908226521956</v>
          </cell>
          <cell r="AD558" t="str">
            <v>Mascarello</v>
          </cell>
          <cell r="AE558" t="str">
            <v>COBRANÇA JUDICIAL</v>
          </cell>
          <cell r="AF558" t="str">
            <v>Maior que 12k</v>
          </cell>
          <cell r="AG558">
            <v>0</v>
          </cell>
          <cell r="AH558">
            <v>0</v>
          </cell>
          <cell r="AI558">
            <v>0</v>
          </cell>
          <cell r="AJ558" t="str">
            <v>-</v>
          </cell>
          <cell r="AK558"/>
          <cell r="AL558"/>
          <cell r="AM558"/>
          <cell r="AN558"/>
          <cell r="AO558"/>
          <cell r="AP558"/>
          <cell r="AQ558"/>
          <cell r="AR558"/>
          <cell r="AS558"/>
          <cell r="AT558"/>
          <cell r="AU558"/>
          <cell r="AV558"/>
          <cell r="AW558"/>
          <cell r="AX558"/>
          <cell r="AY558"/>
          <cell r="AZ558"/>
          <cell r="BA558">
            <v>4</v>
          </cell>
        </row>
        <row r="559">
          <cell r="C559">
            <v>6092</v>
          </cell>
          <cell r="D559" t="str">
            <v>A0187333-000</v>
          </cell>
          <cell r="E559"/>
          <cell r="F559"/>
          <cell r="G559" t="str">
            <v>11811824000168</v>
          </cell>
          <cell r="H559" t="str">
            <v>LEONIZIO ALBUQUERQUE DIAS MEI</v>
          </cell>
          <cell r="I559">
            <v>49044.33</v>
          </cell>
          <cell r="J559">
            <v>46022.07</v>
          </cell>
          <cell r="K559">
            <v>2613.25</v>
          </cell>
          <cell r="L559">
            <v>176.77</v>
          </cell>
          <cell r="M559">
            <v>232.24</v>
          </cell>
          <cell r="N559">
            <v>2.59</v>
          </cell>
          <cell r="O559">
            <v>4214.76</v>
          </cell>
          <cell r="P559">
            <v>43551</v>
          </cell>
          <cell r="Q559">
            <v>0</v>
          </cell>
          <cell r="R559">
            <v>40</v>
          </cell>
          <cell r="S559" t="str">
            <v>31 a 60 dias</v>
          </cell>
          <cell r="T559">
            <v>13</v>
          </cell>
          <cell r="U559">
            <v>2</v>
          </cell>
          <cell r="V559">
            <v>0</v>
          </cell>
          <cell r="W559">
            <v>43585</v>
          </cell>
          <cell r="X559" t="str">
            <v>-</v>
          </cell>
          <cell r="Y559">
            <v>49044.33</v>
          </cell>
          <cell r="Z559" t="str">
            <v>-</v>
          </cell>
          <cell r="AA559">
            <v>8705.3474038871245</v>
          </cell>
          <cell r="AB559">
            <v>5487.7049666364173</v>
          </cell>
          <cell r="AC559">
            <v>3687.5990938541086</v>
          </cell>
          <cell r="AD559" t="str">
            <v>CECOB</v>
          </cell>
          <cell r="AE559" t="str">
            <v>ACORDO EM DIA</v>
          </cell>
          <cell r="AF559" t="str">
            <v>Maior que 12k</v>
          </cell>
          <cell r="AG559">
            <v>16428.38</v>
          </cell>
          <cell r="AH559">
            <v>54877</v>
          </cell>
          <cell r="AI559">
            <v>821.4190000000001</v>
          </cell>
          <cell r="AJ559" t="str">
            <v>-</v>
          </cell>
          <cell r="AK559"/>
          <cell r="AL559"/>
          <cell r="AM559"/>
          <cell r="AN559"/>
          <cell r="AO559"/>
          <cell r="AP559"/>
          <cell r="AQ559"/>
          <cell r="AR559"/>
          <cell r="AS559"/>
          <cell r="AT559"/>
          <cell r="AU559"/>
          <cell r="AV559"/>
          <cell r="AW559"/>
          <cell r="AX559"/>
          <cell r="AY559"/>
          <cell r="AZ559"/>
          <cell r="BA559">
            <v>5</v>
          </cell>
        </row>
        <row r="560">
          <cell r="C560">
            <v>1820</v>
          </cell>
          <cell r="D560" t="str">
            <v>05078564-000</v>
          </cell>
          <cell r="E560"/>
          <cell r="F560"/>
          <cell r="G560" t="str">
            <v>13686197000106</v>
          </cell>
          <cell r="H560" t="str">
            <v>LEVE SERVICOS DE INFORMATICA LTDA</v>
          </cell>
          <cell r="I560">
            <v>13854.46</v>
          </cell>
          <cell r="J560">
            <v>10304.620000000001</v>
          </cell>
          <cell r="K560">
            <v>1744.4</v>
          </cell>
          <cell r="L560">
            <v>240.98</v>
          </cell>
          <cell r="M560">
            <v>1564.46</v>
          </cell>
          <cell r="N560">
            <v>3.69</v>
          </cell>
          <cell r="O560">
            <v>2008.17</v>
          </cell>
          <cell r="P560">
            <v>43242</v>
          </cell>
          <cell r="Q560">
            <v>155</v>
          </cell>
          <cell r="R560">
            <v>155</v>
          </cell>
          <cell r="S560" t="str">
            <v>151 a 180 dias</v>
          </cell>
          <cell r="T560">
            <v>6</v>
          </cell>
          <cell r="U560">
            <v>6</v>
          </cell>
          <cell r="V560">
            <v>0</v>
          </cell>
          <cell r="W560">
            <v>43276</v>
          </cell>
          <cell r="X560" t="str">
            <v>Multa e Mora + 10% dos juros</v>
          </cell>
          <cell r="Y560">
            <v>11874.580000000002</v>
          </cell>
          <cell r="Z560" t="str">
            <v>Multa e Mora + 10% dos juros</v>
          </cell>
          <cell r="AA560">
            <v>2162.6086690055754</v>
          </cell>
          <cell r="AB560">
            <v>1390.2233358407441</v>
          </cell>
          <cell r="AC560">
            <v>960.46833345761024</v>
          </cell>
          <cell r="AD560" t="str">
            <v>CECOB</v>
          </cell>
          <cell r="AE560" t="str">
            <v>ACORDO QUITADO</v>
          </cell>
          <cell r="AF560" t="str">
            <v>Maior que 12k</v>
          </cell>
          <cell r="AG560">
            <v>14227.240000000002</v>
          </cell>
          <cell r="AH560">
            <v>13902.2</v>
          </cell>
          <cell r="AI560">
            <v>2146.2359999999999</v>
          </cell>
          <cell r="AJ560" t="str">
            <v>-</v>
          </cell>
          <cell r="AK560"/>
          <cell r="AL560"/>
          <cell r="AM560"/>
          <cell r="AN560"/>
          <cell r="AO560"/>
          <cell r="AP560"/>
          <cell r="AQ560"/>
          <cell r="AR560"/>
          <cell r="AS560"/>
          <cell r="AT560"/>
          <cell r="AU560"/>
          <cell r="AV560"/>
          <cell r="AW560"/>
          <cell r="AX560"/>
          <cell r="AY560">
            <v>0</v>
          </cell>
          <cell r="AZ560">
            <v>0</v>
          </cell>
          <cell r="BA560">
            <v>6</v>
          </cell>
        </row>
        <row r="561">
          <cell r="C561">
            <v>6073</v>
          </cell>
          <cell r="D561" t="str">
            <v>A0189892-000</v>
          </cell>
          <cell r="E561"/>
          <cell r="F561"/>
          <cell r="G561" t="str">
            <v>25217327000140</v>
          </cell>
          <cell r="H561" t="str">
            <v>LG VIAGENS E TURISMO LTDA</v>
          </cell>
          <cell r="I561">
            <v>10169.61</v>
          </cell>
          <cell r="J561">
            <v>8620.7199999999993</v>
          </cell>
          <cell r="K561">
            <v>890.46</v>
          </cell>
          <cell r="L561">
            <v>115.18</v>
          </cell>
          <cell r="M561">
            <v>543.25</v>
          </cell>
          <cell r="N561">
            <v>3.69</v>
          </cell>
          <cell r="O561">
            <v>1919.61</v>
          </cell>
          <cell r="P561">
            <v>43430</v>
          </cell>
          <cell r="Q561">
            <v>0</v>
          </cell>
          <cell r="R561">
            <v>86</v>
          </cell>
          <cell r="S561" t="str">
            <v>61 a 90 dias</v>
          </cell>
          <cell r="T561">
            <v>5</v>
          </cell>
          <cell r="U561">
            <v>3</v>
          </cell>
          <cell r="V561">
            <v>0</v>
          </cell>
          <cell r="W561">
            <v>43467</v>
          </cell>
          <cell r="X561" t="str">
            <v>-</v>
          </cell>
          <cell r="Y561">
            <v>10169.61</v>
          </cell>
          <cell r="Z561" t="str">
            <v>-</v>
          </cell>
          <cell r="AA561">
            <v>1852.0980739028907</v>
          </cell>
          <cell r="AB561">
            <v>1190.6129849139411</v>
          </cell>
          <cell r="AC561">
            <v>822.56285010618035</v>
          </cell>
          <cell r="AD561" t="str">
            <v>CECOB</v>
          </cell>
          <cell r="AE561" t="str">
            <v>AJUIZAR</v>
          </cell>
          <cell r="AF561" t="str">
            <v>Menor que 12k</v>
          </cell>
          <cell r="AG561">
            <v>446.56</v>
          </cell>
          <cell r="AH561">
            <v>10717.44</v>
          </cell>
          <cell r="AI561">
            <v>31.259200000000003</v>
          </cell>
          <cell r="AJ561" t="str">
            <v>-</v>
          </cell>
          <cell r="AK561"/>
          <cell r="AL561"/>
          <cell r="AM561"/>
          <cell r="AN561"/>
          <cell r="AO561"/>
          <cell r="AP561"/>
          <cell r="AQ561"/>
          <cell r="AR561"/>
          <cell r="AS561"/>
          <cell r="AT561"/>
          <cell r="AU561"/>
          <cell r="AV561"/>
          <cell r="AW561"/>
          <cell r="AX561"/>
          <cell r="AY561"/>
          <cell r="AZ561"/>
          <cell r="BA561">
            <v>5</v>
          </cell>
        </row>
        <row r="562">
          <cell r="C562">
            <v>2158</v>
          </cell>
          <cell r="D562" t="str">
            <v>05082238-000</v>
          </cell>
          <cell r="E562" t="str">
            <v>SIM</v>
          </cell>
          <cell r="F562"/>
          <cell r="G562" t="str">
            <v>21746777000170</v>
          </cell>
          <cell r="H562" t="str">
            <v>LIA VALENTE MARTINS</v>
          </cell>
          <cell r="I562">
            <v>20208.650000000001</v>
          </cell>
          <cell r="J562">
            <v>15853.23</v>
          </cell>
          <cell r="K562">
            <v>2866.54</v>
          </cell>
          <cell r="L562">
            <v>198.84</v>
          </cell>
          <cell r="M562">
            <v>1290.04</v>
          </cell>
          <cell r="N562">
            <v>3.69</v>
          </cell>
          <cell r="O562">
            <v>1656.98</v>
          </cell>
          <cell r="P562">
            <v>43243</v>
          </cell>
          <cell r="Q562">
            <v>155</v>
          </cell>
          <cell r="R562">
            <v>155</v>
          </cell>
          <cell r="S562" t="str">
            <v>151 a 180 dias</v>
          </cell>
          <cell r="T562">
            <v>12</v>
          </cell>
          <cell r="U562">
            <v>6</v>
          </cell>
          <cell r="V562">
            <v>0</v>
          </cell>
          <cell r="W562">
            <v>43279</v>
          </cell>
          <cell r="X562" t="str">
            <v>Multa e Mora + 10% dos juros</v>
          </cell>
          <cell r="Y562">
            <v>18433.115999999998</v>
          </cell>
          <cell r="Z562" t="str">
            <v>Multa e Mora + 10% dos juros</v>
          </cell>
          <cell r="AA562">
            <v>3357.0548565410627</v>
          </cell>
          <cell r="AB562">
            <v>2158.0677392766215</v>
          </cell>
          <cell r="AC562">
            <v>1490.9516130213285</v>
          </cell>
          <cell r="AD562" t="str">
            <v>Mascarello</v>
          </cell>
          <cell r="AE562" t="str">
            <v>COBRANÇA JUDICIAL</v>
          </cell>
          <cell r="AF562" t="str">
            <v>Maior que 12k</v>
          </cell>
          <cell r="AG562">
            <v>0</v>
          </cell>
          <cell r="AH562">
            <v>0</v>
          </cell>
          <cell r="AI562">
            <v>0</v>
          </cell>
          <cell r="AJ562" t="str">
            <v>-</v>
          </cell>
          <cell r="AK562"/>
          <cell r="AL562"/>
          <cell r="AM562"/>
          <cell r="AN562"/>
          <cell r="AO562"/>
          <cell r="AP562"/>
          <cell r="AQ562"/>
          <cell r="AR562"/>
          <cell r="AS562"/>
          <cell r="AT562"/>
          <cell r="AU562"/>
          <cell r="AV562"/>
          <cell r="AW562"/>
          <cell r="AX562"/>
          <cell r="AY562">
            <v>2108.6799999999998</v>
          </cell>
          <cell r="AZ562">
            <v>0.10434541644295882</v>
          </cell>
          <cell r="BA562">
            <v>4</v>
          </cell>
        </row>
        <row r="563">
          <cell r="C563">
            <v>10513</v>
          </cell>
          <cell r="D563" t="str">
            <v>A0211700-000</v>
          </cell>
          <cell r="E563" t="str">
            <v>SIM</v>
          </cell>
          <cell r="F563"/>
          <cell r="G563" t="str">
            <v>10895897000112</v>
          </cell>
          <cell r="H563" t="str">
            <v>LIAMARA DE JESUS MARIANO GALONI</v>
          </cell>
          <cell r="I563">
            <v>91747.37</v>
          </cell>
          <cell r="J563">
            <v>82643.740000000005</v>
          </cell>
          <cell r="K563">
            <v>6039.36</v>
          </cell>
          <cell r="L563">
            <v>969.45</v>
          </cell>
          <cell r="M563">
            <v>2094.8200000000002</v>
          </cell>
          <cell r="N563">
            <v>2.79</v>
          </cell>
          <cell r="O563">
            <v>15136.11</v>
          </cell>
          <cell r="P563">
            <v>43489</v>
          </cell>
          <cell r="Q563">
            <v>67</v>
          </cell>
          <cell r="R563">
            <v>68</v>
          </cell>
          <cell r="S563" t="str">
            <v>61 a 90 dias</v>
          </cell>
          <cell r="T563">
            <v>6</v>
          </cell>
          <cell r="U563">
            <v>3</v>
          </cell>
          <cell r="V563">
            <v>0</v>
          </cell>
          <cell r="W563">
            <v>43524</v>
          </cell>
          <cell r="X563" t="str">
            <v>-</v>
          </cell>
          <cell r="Y563">
            <v>91747.37</v>
          </cell>
          <cell r="Z563" t="str">
            <v>-</v>
          </cell>
          <cell r="AA563">
            <v>16362.138300516506</v>
          </cell>
          <cell r="AB563">
            <v>10351.822734050869</v>
          </cell>
          <cell r="AC563">
            <v>6992.244741515955</v>
          </cell>
          <cell r="AD563" t="str">
            <v>Mascarello</v>
          </cell>
          <cell r="AE563" t="str">
            <v>COBRANÇA JUDICIAL</v>
          </cell>
          <cell r="AF563" t="str">
            <v>Maior que 12k</v>
          </cell>
          <cell r="AG563">
            <v>0</v>
          </cell>
          <cell r="AH563">
            <v>0</v>
          </cell>
          <cell r="AI563">
            <v>0</v>
          </cell>
          <cell r="AJ563" t="str">
            <v>-</v>
          </cell>
          <cell r="AK563"/>
          <cell r="AL563"/>
          <cell r="AM563"/>
          <cell r="AN563"/>
          <cell r="AO563"/>
          <cell r="AP563"/>
          <cell r="AQ563"/>
          <cell r="AR563"/>
          <cell r="AS563"/>
          <cell r="AT563"/>
          <cell r="AU563"/>
          <cell r="AV563"/>
          <cell r="AW563"/>
          <cell r="AX563"/>
          <cell r="AY563"/>
          <cell r="AZ563"/>
          <cell r="BA563">
            <v>4</v>
          </cell>
        </row>
        <row r="564">
          <cell r="C564">
            <v>5219</v>
          </cell>
          <cell r="D564" t="str">
            <v>A0118115-000</v>
          </cell>
          <cell r="E564"/>
          <cell r="F564"/>
          <cell r="G564" t="str">
            <v>00814429000112</v>
          </cell>
          <cell r="H564" t="str">
            <v>LIBERATI INDUSTRIA E COMERCIO DE CONFECCOES LTDA</v>
          </cell>
          <cell r="I564">
            <v>17391.8</v>
          </cell>
          <cell r="J564">
            <v>15454.67</v>
          </cell>
          <cell r="K564">
            <v>1353.98</v>
          </cell>
          <cell r="L564">
            <v>172.2</v>
          </cell>
          <cell r="M564">
            <v>410.95</v>
          </cell>
          <cell r="N564">
            <v>2.79</v>
          </cell>
          <cell r="O564">
            <v>2869.95</v>
          </cell>
          <cell r="P564">
            <v>43384</v>
          </cell>
          <cell r="Q564">
            <v>68</v>
          </cell>
          <cell r="R564">
            <v>69</v>
          </cell>
          <cell r="S564" t="str">
            <v>61 a 90 dias</v>
          </cell>
          <cell r="T564">
            <v>6</v>
          </cell>
          <cell r="U564">
            <v>3</v>
          </cell>
          <cell r="V564">
            <v>0</v>
          </cell>
          <cell r="W564">
            <v>43417</v>
          </cell>
          <cell r="X564" t="str">
            <v>-</v>
          </cell>
          <cell r="Y564">
            <v>17391.8</v>
          </cell>
          <cell r="Z564" t="str">
            <v>-</v>
          </cell>
          <cell r="AA564">
            <v>3101.6369940078171</v>
          </cell>
          <cell r="AB564">
            <v>1962.3105340901423</v>
          </cell>
          <cell r="AC564">
            <v>1325.4627581749448</v>
          </cell>
          <cell r="AD564" t="str">
            <v>CECOB</v>
          </cell>
          <cell r="AE564" t="str">
            <v>SEM CONTATO</v>
          </cell>
          <cell r="AF564" t="str">
            <v>Maior que 12k</v>
          </cell>
          <cell r="AG564">
            <v>0</v>
          </cell>
          <cell r="AH564">
            <v>0</v>
          </cell>
          <cell r="AI564">
            <v>0</v>
          </cell>
          <cell r="AJ564" t="str">
            <v>-</v>
          </cell>
          <cell r="AK564"/>
          <cell r="AL564"/>
          <cell r="AM564"/>
          <cell r="AN564"/>
          <cell r="AO564"/>
          <cell r="AP564"/>
          <cell r="AQ564"/>
          <cell r="AR564"/>
          <cell r="AS564"/>
          <cell r="AT564"/>
          <cell r="AU564"/>
          <cell r="AV564"/>
          <cell r="AW564"/>
          <cell r="AX564"/>
          <cell r="AY564"/>
          <cell r="AZ564"/>
          <cell r="BA564">
            <v>5</v>
          </cell>
        </row>
        <row r="565">
          <cell r="C565">
            <v>393</v>
          </cell>
          <cell r="D565" t="str">
            <v>05033928-000</v>
          </cell>
          <cell r="E565" t="str">
            <v>SIM</v>
          </cell>
          <cell r="F565"/>
          <cell r="G565" t="str">
            <v>22030743000147</v>
          </cell>
          <cell r="H565" t="str">
            <v>LIDERTEC COMERCIO VAREJISTA DE ELETRONICOS E ELETROPORTATEIS EIRELI</v>
          </cell>
          <cell r="I565">
            <v>35379.82</v>
          </cell>
          <cell r="J565">
            <v>19738.939999999999</v>
          </cell>
          <cell r="K565">
            <v>4766.09</v>
          </cell>
          <cell r="L565">
            <v>490.1</v>
          </cell>
          <cell r="M565">
            <v>10384.69</v>
          </cell>
          <cell r="N565">
            <v>3.79</v>
          </cell>
          <cell r="O565">
            <v>2227.73</v>
          </cell>
          <cell r="P565">
            <v>43040</v>
          </cell>
          <cell r="Q565">
            <v>0</v>
          </cell>
          <cell r="R565">
            <v>371</v>
          </cell>
          <cell r="S565" t="str">
            <v>acima de 360 dias</v>
          </cell>
          <cell r="T565">
            <v>11</v>
          </cell>
          <cell r="U565">
            <v>11</v>
          </cell>
          <cell r="V565">
            <v>0</v>
          </cell>
          <cell r="W565">
            <v>43070</v>
          </cell>
          <cell r="X565" t="str">
            <v>Multa e Mora + 10% dos juros</v>
          </cell>
          <cell r="Y565">
            <v>24028.420999999998</v>
          </cell>
          <cell r="Z565" t="str">
            <v>Multa e Mora + 10% dos juros</v>
          </cell>
          <cell r="AA565">
            <v>4386.1826470157202</v>
          </cell>
          <cell r="AB565">
            <v>2824.5475565422685</v>
          </cell>
          <cell r="AC565">
            <v>1956.162988569467</v>
          </cell>
          <cell r="AD565" t="str">
            <v>Malta</v>
          </cell>
          <cell r="AE565" t="str">
            <v>COBRANÇA JUDICIAL</v>
          </cell>
          <cell r="AF565" t="str">
            <v>Maior que 12k</v>
          </cell>
          <cell r="AG565">
            <v>0</v>
          </cell>
          <cell r="AH565">
            <v>0</v>
          </cell>
          <cell r="AI565">
            <v>0</v>
          </cell>
          <cell r="AJ565" t="str">
            <v>-</v>
          </cell>
          <cell r="AK565"/>
          <cell r="AL565"/>
          <cell r="AM565"/>
          <cell r="AN565"/>
          <cell r="AO565"/>
          <cell r="AP565"/>
          <cell r="AQ565"/>
          <cell r="AR565"/>
          <cell r="AS565"/>
          <cell r="AT565"/>
          <cell r="AU565"/>
          <cell r="AV565"/>
          <cell r="AW565"/>
          <cell r="AX565"/>
          <cell r="AY565">
            <v>0</v>
          </cell>
          <cell r="AZ565">
            <v>0</v>
          </cell>
          <cell r="BA565">
            <v>3</v>
          </cell>
        </row>
        <row r="566">
          <cell r="C566">
            <v>1212</v>
          </cell>
          <cell r="D566" t="str">
            <v>05073064-000</v>
          </cell>
          <cell r="E566" t="str">
            <v>SIM</v>
          </cell>
          <cell r="F566"/>
          <cell r="G566" t="str">
            <v>11808512000103</v>
          </cell>
          <cell r="H566" t="str">
            <v>LIDIANA FERREIRA DE SOUSA PIZZARIA ME</v>
          </cell>
          <cell r="I566">
            <v>16761.12</v>
          </cell>
          <cell r="J566">
            <v>13638.49</v>
          </cell>
          <cell r="K566">
            <v>1933.39</v>
          </cell>
          <cell r="L566">
            <v>160.62</v>
          </cell>
          <cell r="M566">
            <v>1028.6199999999999</v>
          </cell>
          <cell r="N566">
            <v>3.09</v>
          </cell>
          <cell r="O566">
            <v>1606.2</v>
          </cell>
          <cell r="P566">
            <v>43248</v>
          </cell>
          <cell r="Q566">
            <v>0</v>
          </cell>
          <cell r="R566">
            <v>149</v>
          </cell>
          <cell r="S566" t="str">
            <v>121 a 150 dias</v>
          </cell>
          <cell r="T566">
            <v>10</v>
          </cell>
          <cell r="U566">
            <v>5</v>
          </cell>
          <cell r="V566">
            <v>0</v>
          </cell>
          <cell r="W566">
            <v>43285</v>
          </cell>
          <cell r="X566" t="str">
            <v>Multa e Mora + 10% dos juros</v>
          </cell>
          <cell r="Y566">
            <v>15378.540999999999</v>
          </cell>
          <cell r="Z566" t="str">
            <v>Multa e Mora</v>
          </cell>
          <cell r="AA566">
            <v>2796.6927743943043</v>
          </cell>
          <cell r="AB566">
            <v>1778.9250799954489</v>
          </cell>
          <cell r="AC566">
            <v>1210.8214116136969</v>
          </cell>
          <cell r="AD566" t="str">
            <v>CECOB</v>
          </cell>
          <cell r="AE566" t="str">
            <v>Suspensão Da Cobrança</v>
          </cell>
          <cell r="AF566" t="str">
            <v>Maior que 12k</v>
          </cell>
          <cell r="AG566">
            <v>0</v>
          </cell>
          <cell r="AH566">
            <v>0</v>
          </cell>
          <cell r="AI566">
            <v>0</v>
          </cell>
          <cell r="AJ566" t="str">
            <v>-</v>
          </cell>
          <cell r="AK566"/>
          <cell r="AL566"/>
          <cell r="AM566"/>
          <cell r="AN566"/>
          <cell r="AO566"/>
          <cell r="AP566"/>
          <cell r="AQ566"/>
          <cell r="AR566"/>
          <cell r="AS566"/>
          <cell r="AT566"/>
          <cell r="AU566"/>
          <cell r="AV566"/>
          <cell r="AW566"/>
          <cell r="AX566"/>
          <cell r="AY566">
            <v>0</v>
          </cell>
          <cell r="AZ566">
            <v>0</v>
          </cell>
          <cell r="BA566">
            <v>4</v>
          </cell>
        </row>
        <row r="567">
          <cell r="C567">
            <v>19996</v>
          </cell>
          <cell r="D567" t="str">
            <v>A0303624-000</v>
          </cell>
          <cell r="E567"/>
          <cell r="F567"/>
          <cell r="G567" t="str">
            <v>24268792000148</v>
          </cell>
          <cell r="H567" t="str">
            <v>LIMA MAGAZINE COMERCIO ELETRONICO EIRELI</v>
          </cell>
          <cell r="I567">
            <v>47331.42</v>
          </cell>
          <cell r="J567">
            <v>42509.06</v>
          </cell>
          <cell r="K567">
            <v>4216.76</v>
          </cell>
          <cell r="L567">
            <v>194.59</v>
          </cell>
          <cell r="M567">
            <v>411.01</v>
          </cell>
          <cell r="N567">
            <v>4.49</v>
          </cell>
          <cell r="O567">
            <v>4659.1400000000003</v>
          </cell>
          <cell r="P567">
            <v>43699</v>
          </cell>
          <cell r="Q567">
            <v>40</v>
          </cell>
          <cell r="R567">
            <v>40</v>
          </cell>
          <cell r="S567" t="str">
            <v>31 a 60 dias</v>
          </cell>
          <cell r="T567">
            <v>12</v>
          </cell>
          <cell r="U567">
            <v>2</v>
          </cell>
          <cell r="V567">
            <v>0</v>
          </cell>
          <cell r="W567">
            <v>43714</v>
          </cell>
          <cell r="X567" t="str">
            <v>-</v>
          </cell>
          <cell r="Y567">
            <v>47331.42</v>
          </cell>
          <cell r="Z567" t="str">
            <v>-</v>
          </cell>
          <cell r="AA567">
            <v>8779.3843657193174</v>
          </cell>
          <cell r="AB567">
            <v>5721.837862038341</v>
          </cell>
          <cell r="AC567">
            <v>4029.2577261799529</v>
          </cell>
          <cell r="AD567" t="str">
            <v>CECOB</v>
          </cell>
          <cell r="AE567" t="str">
            <v>SEM CONTATO</v>
          </cell>
          <cell r="AF567" t="str">
            <v>Maior que 12k</v>
          </cell>
          <cell r="AG567">
            <v>0</v>
          </cell>
          <cell r="AH567">
            <v>0</v>
          </cell>
          <cell r="AI567">
            <v>0</v>
          </cell>
          <cell r="AJ567" t="str">
            <v>-</v>
          </cell>
          <cell r="AK567"/>
          <cell r="AL567"/>
          <cell r="AM567"/>
          <cell r="AN567"/>
          <cell r="AO567"/>
          <cell r="AP567"/>
          <cell r="AQ567"/>
          <cell r="AR567"/>
          <cell r="AS567"/>
          <cell r="AT567"/>
          <cell r="AU567"/>
          <cell r="AV567"/>
          <cell r="AW567"/>
          <cell r="AX567"/>
          <cell r="AY567"/>
          <cell r="AZ567"/>
          <cell r="BA567">
            <v>7</v>
          </cell>
        </row>
        <row r="568">
          <cell r="C568">
            <v>9991</v>
          </cell>
          <cell r="D568" t="str">
            <v>A0208057-000</v>
          </cell>
          <cell r="E568"/>
          <cell r="F568"/>
          <cell r="G568" t="str">
            <v>03212709000149</v>
          </cell>
          <cell r="H568" t="str">
            <v>LINDINALVA ARRUDA PEREIRA</v>
          </cell>
          <cell r="I568">
            <v>11034.15</v>
          </cell>
          <cell r="J568">
            <v>9313.66</v>
          </cell>
          <cell r="K568">
            <v>1179.05</v>
          </cell>
          <cell r="L568">
            <v>104.24</v>
          </cell>
          <cell r="M568">
            <v>437.2</v>
          </cell>
          <cell r="N568">
            <v>4.09</v>
          </cell>
          <cell r="O568">
            <v>1556.91</v>
          </cell>
          <cell r="P568">
            <v>43508</v>
          </cell>
          <cell r="Q568">
            <v>0</v>
          </cell>
          <cell r="R568">
            <v>83</v>
          </cell>
          <cell r="S568" t="str">
            <v>61 a 90 dias</v>
          </cell>
          <cell r="T568">
            <v>7</v>
          </cell>
          <cell r="U568">
            <v>3</v>
          </cell>
          <cell r="V568">
            <v>0</v>
          </cell>
          <cell r="W568">
            <v>43544</v>
          </cell>
          <cell r="X568" t="str">
            <v>-</v>
          </cell>
          <cell r="Y568">
            <v>11034.15</v>
          </cell>
          <cell r="Z568" t="str">
            <v>-</v>
          </cell>
          <cell r="AA568">
            <v>2028.1167711587609</v>
          </cell>
          <cell r="AB568">
            <v>1312.8184237008811</v>
          </cell>
          <cell r="AC568">
            <v>915.79260282268467</v>
          </cell>
          <cell r="AD568" t="str">
            <v>CECOB</v>
          </cell>
          <cell r="AE568" t="str">
            <v>ACORDO EM ATRASO</v>
          </cell>
          <cell r="AF568" t="str">
            <v>Menor que 12k</v>
          </cell>
          <cell r="AG568">
            <v>4347.07</v>
          </cell>
          <cell r="AH568">
            <v>12300</v>
          </cell>
          <cell r="AI568">
            <v>304.29490000000004</v>
          </cell>
          <cell r="AJ568" t="str">
            <v>-</v>
          </cell>
          <cell r="AK568"/>
          <cell r="AL568"/>
          <cell r="AM568"/>
          <cell r="AN568"/>
          <cell r="AO568"/>
          <cell r="AP568"/>
          <cell r="AQ568"/>
          <cell r="AR568"/>
          <cell r="AS568"/>
          <cell r="AT568"/>
          <cell r="AU568"/>
          <cell r="AV568"/>
          <cell r="AW568"/>
          <cell r="AX568"/>
          <cell r="AY568"/>
          <cell r="AZ568"/>
          <cell r="BA568">
            <v>5</v>
          </cell>
        </row>
        <row r="569">
          <cell r="C569">
            <v>6830</v>
          </cell>
          <cell r="D569" t="str">
            <v>A0192363-000</v>
          </cell>
          <cell r="E569"/>
          <cell r="F569"/>
          <cell r="G569" t="str">
            <v>12875796000105</v>
          </cell>
          <cell r="H569" t="str">
            <v>LINEAR ADMINISTRACAO EIRELI</v>
          </cell>
          <cell r="I569">
            <v>100103.73</v>
          </cell>
          <cell r="J569">
            <v>92457.94</v>
          </cell>
          <cell r="K569">
            <v>6173.94</v>
          </cell>
          <cell r="L569">
            <v>453.97</v>
          </cell>
          <cell r="M569">
            <v>1017.88</v>
          </cell>
          <cell r="N569">
            <v>2.59</v>
          </cell>
          <cell r="O569">
            <v>10613.32</v>
          </cell>
          <cell r="P569">
            <v>43502</v>
          </cell>
          <cell r="Q569">
            <v>0</v>
          </cell>
          <cell r="R569">
            <v>55</v>
          </cell>
          <cell r="S569" t="str">
            <v>31 a 60 dias</v>
          </cell>
          <cell r="T569">
            <v>10</v>
          </cell>
          <cell r="U569">
            <v>2</v>
          </cell>
          <cell r="V569">
            <v>0</v>
          </cell>
          <cell r="W569">
            <v>43532</v>
          </cell>
          <cell r="X569" t="str">
            <v>-</v>
          </cell>
          <cell r="Y569">
            <v>100103.73</v>
          </cell>
          <cell r="Z569" t="str">
            <v>-</v>
          </cell>
          <cell r="AA569">
            <v>17768.368862922944</v>
          </cell>
          <cell r="AB569">
            <v>11200.881657468477</v>
          </cell>
          <cell r="AC569">
            <v>7526.7094899536041</v>
          </cell>
          <cell r="AD569" t="str">
            <v>CECOB</v>
          </cell>
          <cell r="AE569" t="str">
            <v>AJUIZAR</v>
          </cell>
          <cell r="AF569" t="str">
            <v>Maior que 12k</v>
          </cell>
          <cell r="AG569">
            <v>69726.720000000001</v>
          </cell>
          <cell r="AH569">
            <v>120427.2</v>
          </cell>
          <cell r="AI569">
            <v>3640.6030000000001</v>
          </cell>
          <cell r="AJ569" t="str">
            <v>-</v>
          </cell>
          <cell r="AK569"/>
          <cell r="AL569"/>
          <cell r="AM569"/>
          <cell r="AN569"/>
          <cell r="AO569"/>
          <cell r="AP569"/>
          <cell r="AQ569"/>
          <cell r="AR569"/>
          <cell r="AS569"/>
          <cell r="AT569"/>
          <cell r="AU569"/>
          <cell r="AV569"/>
          <cell r="AW569"/>
          <cell r="AX569"/>
          <cell r="AY569"/>
          <cell r="AZ569"/>
          <cell r="BA569">
            <v>5</v>
          </cell>
        </row>
        <row r="570">
          <cell r="C570">
            <v>18216</v>
          </cell>
          <cell r="D570" t="str">
            <v>A0282488-000</v>
          </cell>
          <cell r="E570"/>
          <cell r="F570"/>
          <cell r="G570" t="str">
            <v>09224507000101</v>
          </cell>
          <cell r="H570" t="str">
            <v>LIRA &amp; LIRA REFRIGERACAO LTDA</v>
          </cell>
          <cell r="I570">
            <v>6019.44</v>
          </cell>
          <cell r="J570">
            <v>5318.36</v>
          </cell>
          <cell r="K570">
            <v>631.72</v>
          </cell>
          <cell r="L570">
            <v>24.61</v>
          </cell>
          <cell r="M570">
            <v>44.75</v>
          </cell>
          <cell r="N570">
            <v>3.89</v>
          </cell>
          <cell r="O570">
            <v>580.59</v>
          </cell>
          <cell r="P570">
            <v>43670</v>
          </cell>
          <cell r="Q570">
            <v>41</v>
          </cell>
          <cell r="R570">
            <v>41</v>
          </cell>
          <cell r="S570" t="str">
            <v>31 a 60 dias</v>
          </cell>
          <cell r="T570">
            <v>12</v>
          </cell>
          <cell r="U570">
            <v>2</v>
          </cell>
          <cell r="V570">
            <v>0</v>
          </cell>
          <cell r="W570">
            <v>43689</v>
          </cell>
          <cell r="X570" t="str">
            <v>-</v>
          </cell>
          <cell r="Y570">
            <v>6019.44</v>
          </cell>
          <cell r="Z570" t="str">
            <v>-</v>
          </cell>
          <cell r="AA570">
            <v>1101.3293941542806</v>
          </cell>
          <cell r="AB570">
            <v>710.44767476494292</v>
          </cell>
          <cell r="AC570" t="str">
            <v>-</v>
          </cell>
          <cell r="AD570" t="str">
            <v>CECOB</v>
          </cell>
          <cell r="AE570" t="str">
            <v>Envio de Sms</v>
          </cell>
          <cell r="AF570" t="str">
            <v>Menor que 12k</v>
          </cell>
          <cell r="AG570">
            <v>0</v>
          </cell>
          <cell r="AH570">
            <v>0</v>
          </cell>
          <cell r="AI570">
            <v>0</v>
          </cell>
          <cell r="AJ570" t="str">
            <v>-</v>
          </cell>
          <cell r="AK570"/>
          <cell r="AL570"/>
          <cell r="AM570"/>
          <cell r="AN570"/>
          <cell r="AO570"/>
          <cell r="AP570"/>
          <cell r="AQ570"/>
          <cell r="AR570"/>
          <cell r="AS570"/>
          <cell r="AT570"/>
          <cell r="AU570"/>
          <cell r="AV570"/>
          <cell r="AW570"/>
          <cell r="AX570"/>
          <cell r="AY570"/>
          <cell r="AZ570"/>
          <cell r="BA570">
            <v>5</v>
          </cell>
        </row>
        <row r="571">
          <cell r="C571">
            <v>15039</v>
          </cell>
          <cell r="D571" t="str">
            <v>A0241742-000</v>
          </cell>
          <cell r="E571"/>
          <cell r="F571"/>
          <cell r="G571" t="str">
            <v>03074180000144</v>
          </cell>
          <cell r="H571" t="str">
            <v>LIVERPOOL CORRETAGEM DE SEGUROS E ASSESSORIA LTDA</v>
          </cell>
          <cell r="I571">
            <v>112175.14</v>
          </cell>
          <cell r="J571">
            <v>105120.44</v>
          </cell>
          <cell r="K571">
            <v>6393.16</v>
          </cell>
          <cell r="L571">
            <v>268.95</v>
          </cell>
          <cell r="M571">
            <v>392.59</v>
          </cell>
          <cell r="N571">
            <v>2.69</v>
          </cell>
          <cell r="O571">
            <v>6392.89</v>
          </cell>
          <cell r="P571">
            <v>43641</v>
          </cell>
          <cell r="Q571">
            <v>0</v>
          </cell>
          <cell r="R571">
            <v>41</v>
          </cell>
          <cell r="S571" t="str">
            <v>31 a 60 dias</v>
          </cell>
          <cell r="T571">
            <v>22</v>
          </cell>
          <cell r="U571">
            <v>2</v>
          </cell>
          <cell r="V571">
            <v>0</v>
          </cell>
          <cell r="W571">
            <v>43662</v>
          </cell>
          <cell r="X571" t="str">
            <v>-</v>
          </cell>
          <cell r="Y571">
            <v>112175.14</v>
          </cell>
          <cell r="Z571" t="str">
            <v>-</v>
          </cell>
          <cell r="AA571">
            <v>19958.118055996125</v>
          </cell>
          <cell r="AB571">
            <v>12604.097971128685</v>
          </cell>
          <cell r="AC571">
            <v>8491.6352404549671</v>
          </cell>
          <cell r="AD571" t="str">
            <v>CECOB</v>
          </cell>
          <cell r="AE571" t="str">
            <v>SEM RETORNO DO CONTATO</v>
          </cell>
          <cell r="AF571" t="str">
            <v>Maior que 12k</v>
          </cell>
          <cell r="AG571">
            <v>0</v>
          </cell>
          <cell r="AH571">
            <v>0</v>
          </cell>
          <cell r="AI571">
            <v>0</v>
          </cell>
          <cell r="AJ571" t="str">
            <v>-</v>
          </cell>
          <cell r="AK571"/>
          <cell r="AL571"/>
          <cell r="AM571"/>
          <cell r="AN571"/>
          <cell r="AO571"/>
          <cell r="AP571"/>
          <cell r="AQ571"/>
          <cell r="AR571"/>
          <cell r="AS571"/>
          <cell r="AT571"/>
          <cell r="AU571"/>
          <cell r="AV571"/>
          <cell r="AW571"/>
          <cell r="AX571"/>
          <cell r="AY571"/>
          <cell r="AZ571"/>
          <cell r="BA571">
            <v>7</v>
          </cell>
        </row>
        <row r="572">
          <cell r="C572">
            <v>6673</v>
          </cell>
          <cell r="D572" t="str">
            <v>A0191636-000</v>
          </cell>
          <cell r="E572"/>
          <cell r="F572"/>
          <cell r="G572" t="str">
            <v>23919385000190</v>
          </cell>
          <cell r="H572" t="str">
            <v>LM SOLUCOES EM SERVICOS LTDA</v>
          </cell>
          <cell r="I572">
            <v>17018.68</v>
          </cell>
          <cell r="J572">
            <v>14903.93</v>
          </cell>
          <cell r="K572">
            <v>1466.07</v>
          </cell>
          <cell r="L572">
            <v>140.31</v>
          </cell>
          <cell r="M572">
            <v>508.37</v>
          </cell>
          <cell r="N572">
            <v>2.99</v>
          </cell>
          <cell r="O572">
            <v>2122.27</v>
          </cell>
          <cell r="P572">
            <v>43535</v>
          </cell>
          <cell r="Q572">
            <v>0</v>
          </cell>
          <cell r="R572">
            <v>91</v>
          </cell>
          <cell r="S572" t="str">
            <v>91 a 120 dias</v>
          </cell>
          <cell r="T572">
            <v>8</v>
          </cell>
          <cell r="U572">
            <v>3</v>
          </cell>
          <cell r="V572">
            <v>0</v>
          </cell>
          <cell r="W572">
            <v>43571</v>
          </cell>
          <cell r="X572" t="str">
            <v>Multa e Mora + 10% dos juros</v>
          </cell>
          <cell r="Y572">
            <v>16223.393</v>
          </cell>
          <cell r="Z572" t="str">
            <v>Multa e Mora</v>
          </cell>
          <cell r="AA572">
            <v>2933.1581631804543</v>
          </cell>
          <cell r="AB572">
            <v>1862.3984340043505</v>
          </cell>
          <cell r="AC572">
            <v>1264.4271328340415</v>
          </cell>
          <cell r="AD572" t="str">
            <v>Mascarello</v>
          </cell>
          <cell r="AE572" t="str">
            <v>ACORDO NÃO CUMPRIDO</v>
          </cell>
          <cell r="AF572" t="str">
            <v>Maior que 12k</v>
          </cell>
          <cell r="AG572">
            <v>0</v>
          </cell>
          <cell r="AH572">
            <v>0</v>
          </cell>
          <cell r="AI572">
            <v>0</v>
          </cell>
          <cell r="AJ572" t="str">
            <v>-</v>
          </cell>
          <cell r="AK572"/>
          <cell r="AL572"/>
          <cell r="AM572"/>
          <cell r="AN572"/>
          <cell r="AO572"/>
          <cell r="AP572"/>
          <cell r="AQ572"/>
          <cell r="AR572"/>
          <cell r="AS572"/>
          <cell r="AT572"/>
          <cell r="AU572"/>
          <cell r="AV572"/>
          <cell r="AW572"/>
          <cell r="AX572"/>
          <cell r="AY572"/>
          <cell r="AZ572"/>
          <cell r="BA572">
            <v>5</v>
          </cell>
        </row>
        <row r="573">
          <cell r="C573">
            <v>7930</v>
          </cell>
          <cell r="D573" t="str">
            <v>A0201090-000</v>
          </cell>
          <cell r="E573"/>
          <cell r="F573"/>
          <cell r="G573" t="str">
            <v>00465406000140</v>
          </cell>
          <cell r="H573" t="str">
            <v>LOGOS REPRESENTACOES LTDA</v>
          </cell>
          <cell r="I573">
            <v>9731.98</v>
          </cell>
          <cell r="J573">
            <v>8485.7199999999993</v>
          </cell>
          <cell r="K573">
            <v>942.31</v>
          </cell>
          <cell r="L573">
            <v>73.59</v>
          </cell>
          <cell r="M573">
            <v>230.36</v>
          </cell>
          <cell r="N573">
            <v>3.69</v>
          </cell>
          <cell r="O573">
            <v>1125.21</v>
          </cell>
          <cell r="P573">
            <v>43551</v>
          </cell>
          <cell r="Q573">
            <v>0</v>
          </cell>
          <cell r="R573">
            <v>75</v>
          </cell>
          <cell r="S573" t="str">
            <v>61 a 90 dias</v>
          </cell>
          <cell r="T573">
            <v>9</v>
          </cell>
          <cell r="U573">
            <v>3</v>
          </cell>
          <cell r="V573">
            <v>0</v>
          </cell>
          <cell r="W573">
            <v>43585</v>
          </cell>
          <cell r="X573" t="str">
            <v>-</v>
          </cell>
          <cell r="Y573">
            <v>9731.98</v>
          </cell>
          <cell r="Z573" t="str">
            <v>-</v>
          </cell>
          <cell r="AA573">
            <v>1772.3965238845396</v>
          </cell>
          <cell r="AB573">
            <v>1139.3771990197044</v>
          </cell>
          <cell r="AC573">
            <v>787.16540811066932</v>
          </cell>
          <cell r="AD573" t="str">
            <v>CECOB</v>
          </cell>
          <cell r="AE573" t="str">
            <v>ACORDO EM ESPERA</v>
          </cell>
          <cell r="AF573" t="str">
            <v>Menor que 12k</v>
          </cell>
          <cell r="AG573">
            <v>0</v>
          </cell>
          <cell r="AH573">
            <v>0</v>
          </cell>
          <cell r="AI573">
            <v>0</v>
          </cell>
          <cell r="AJ573" t="str">
            <v>-</v>
          </cell>
          <cell r="AK573"/>
          <cell r="AL573"/>
          <cell r="AM573"/>
          <cell r="AN573"/>
          <cell r="AO573"/>
          <cell r="AP573"/>
          <cell r="AQ573"/>
          <cell r="AR573"/>
          <cell r="AS573"/>
          <cell r="AT573"/>
          <cell r="AU573"/>
          <cell r="AV573"/>
          <cell r="AW573"/>
          <cell r="AX573"/>
          <cell r="AY573"/>
          <cell r="AZ573"/>
          <cell r="BA573">
            <v>5</v>
          </cell>
        </row>
        <row r="574">
          <cell r="C574">
            <v>7352</v>
          </cell>
          <cell r="D574" t="str">
            <v>A0196979-000</v>
          </cell>
          <cell r="E574"/>
          <cell r="F574"/>
          <cell r="G574" t="str">
            <v>24951582000150</v>
          </cell>
          <cell r="H574" t="str">
            <v>LORY CAROLINE VITERBO</v>
          </cell>
          <cell r="I574">
            <v>23049.86</v>
          </cell>
          <cell r="J574">
            <v>20006.54</v>
          </cell>
          <cell r="K574">
            <v>2368.4499999999998</v>
          </cell>
          <cell r="L574">
            <v>147.51</v>
          </cell>
          <cell r="M574">
            <v>527.36</v>
          </cell>
          <cell r="N574">
            <v>3.59</v>
          </cell>
          <cell r="O574">
            <v>2233.5100000000002</v>
          </cell>
          <cell r="P574">
            <v>43475</v>
          </cell>
          <cell r="Q574">
            <v>0</v>
          </cell>
          <cell r="R574">
            <v>82</v>
          </cell>
          <cell r="S574" t="str">
            <v>61 a 90 dias</v>
          </cell>
          <cell r="T574">
            <v>11</v>
          </cell>
          <cell r="U574">
            <v>3</v>
          </cell>
          <cell r="V574">
            <v>0</v>
          </cell>
          <cell r="W574">
            <v>43514</v>
          </cell>
          <cell r="X574" t="str">
            <v>-</v>
          </cell>
          <cell r="Y574">
            <v>23049.86</v>
          </cell>
          <cell r="Z574" t="str">
            <v>-</v>
          </cell>
          <cell r="AA574">
            <v>4188.1674132009202</v>
          </cell>
          <cell r="AB574">
            <v>2687.6471932990489</v>
          </cell>
          <cell r="AC574">
            <v>1852.2811715520986</v>
          </cell>
          <cell r="AD574" t="str">
            <v>Mascarello</v>
          </cell>
          <cell r="AE574" t="str">
            <v>AJUIZAR</v>
          </cell>
          <cell r="AF574" t="str">
            <v>Maior que 12k</v>
          </cell>
          <cell r="AG574">
            <v>9923.65</v>
          </cell>
          <cell r="AH574">
            <v>26400</v>
          </cell>
          <cell r="AI574">
            <v>960.65550000000007</v>
          </cell>
          <cell r="AJ574" t="str">
            <v>-</v>
          </cell>
          <cell r="AK574"/>
          <cell r="AL574"/>
          <cell r="AM574"/>
          <cell r="AN574"/>
          <cell r="AO574"/>
          <cell r="AP574"/>
          <cell r="AQ574"/>
          <cell r="AR574"/>
          <cell r="AS574"/>
          <cell r="AT574"/>
          <cell r="AU574"/>
          <cell r="AV574"/>
          <cell r="AW574"/>
          <cell r="AX574"/>
          <cell r="AY574"/>
          <cell r="AZ574"/>
          <cell r="BA574">
            <v>5</v>
          </cell>
        </row>
        <row r="575">
          <cell r="C575">
            <v>3538</v>
          </cell>
          <cell r="D575" t="str">
            <v>A0008947-000</v>
          </cell>
          <cell r="E575"/>
          <cell r="F575"/>
          <cell r="G575" t="str">
            <v>26985236000118</v>
          </cell>
          <cell r="H575" t="str">
            <v>LOTUS JAPANESE RESTAURANTE EIRELI</v>
          </cell>
          <cell r="I575">
            <v>25447.42</v>
          </cell>
          <cell r="J575">
            <v>21052.65</v>
          </cell>
          <cell r="K575">
            <v>2031.06</v>
          </cell>
          <cell r="L575">
            <v>369.75</v>
          </cell>
          <cell r="M575">
            <v>1993.96</v>
          </cell>
          <cell r="N575">
            <v>3.19</v>
          </cell>
          <cell r="O575">
            <v>4621.91</v>
          </cell>
          <cell r="P575">
            <v>43397</v>
          </cell>
          <cell r="Q575">
            <v>0</v>
          </cell>
          <cell r="R575">
            <v>121</v>
          </cell>
          <cell r="S575" t="str">
            <v>121 a 150 dias</v>
          </cell>
          <cell r="T575">
            <v>5</v>
          </cell>
          <cell r="U575">
            <v>4</v>
          </cell>
          <cell r="V575">
            <v>0</v>
          </cell>
          <cell r="W575">
            <v>43433</v>
          </cell>
          <cell r="X575" t="str">
            <v>Multa e Mora + 10% dos juros</v>
          </cell>
          <cell r="Y575">
            <v>22880.604000000003</v>
          </cell>
          <cell r="Z575" t="str">
            <v>Multa e Mora</v>
          </cell>
          <cell r="AA575">
            <v>4155.5073623909657</v>
          </cell>
          <cell r="AB575">
            <v>2647.9502334614458</v>
          </cell>
          <cell r="AC575">
            <v>1806.8711648096748</v>
          </cell>
          <cell r="AD575" t="str">
            <v>Malta</v>
          </cell>
          <cell r="AE575" t="str">
            <v>AJUIZAR</v>
          </cell>
          <cell r="AF575" t="str">
            <v>Maior que 12k</v>
          </cell>
          <cell r="AG575">
            <v>0</v>
          </cell>
          <cell r="AH575">
            <v>0</v>
          </cell>
          <cell r="AI575">
            <v>0</v>
          </cell>
          <cell r="AJ575" t="str">
            <v>-</v>
          </cell>
          <cell r="AK575"/>
          <cell r="AL575"/>
          <cell r="AM575"/>
          <cell r="AN575"/>
          <cell r="AO575"/>
          <cell r="AP575"/>
          <cell r="AQ575"/>
          <cell r="AR575"/>
          <cell r="AS575"/>
          <cell r="AT575"/>
          <cell r="AU575"/>
          <cell r="AV575"/>
          <cell r="AW575"/>
          <cell r="AX575"/>
          <cell r="AY575"/>
          <cell r="AZ575"/>
          <cell r="BA575">
            <v>4</v>
          </cell>
        </row>
        <row r="576">
          <cell r="C576">
            <v>9189</v>
          </cell>
          <cell r="D576" t="str">
            <v>A0205634-000</v>
          </cell>
          <cell r="E576"/>
          <cell r="F576"/>
          <cell r="G576" t="str">
            <v>26198881000190</v>
          </cell>
          <cell r="H576" t="str">
            <v>LPM LOCACOES DE VEICULOS E EQUIPAMENTOS CINEMATOGRAFICOS EIRELI</v>
          </cell>
          <cell r="I576">
            <v>11698.52</v>
          </cell>
          <cell r="J576">
            <v>9944.48</v>
          </cell>
          <cell r="K576">
            <v>1317.76</v>
          </cell>
          <cell r="L576">
            <v>98.03</v>
          </cell>
          <cell r="M576">
            <v>338.25</v>
          </cell>
          <cell r="N576">
            <v>3.69</v>
          </cell>
          <cell r="O576">
            <v>1116.25</v>
          </cell>
          <cell r="P576">
            <v>43500</v>
          </cell>
          <cell r="Q576">
            <v>0</v>
          </cell>
          <cell r="R576">
            <v>91</v>
          </cell>
          <cell r="S576" t="str">
            <v>91 a 120 dias</v>
          </cell>
          <cell r="T576">
            <v>11</v>
          </cell>
          <cell r="U576">
            <v>4</v>
          </cell>
          <cell r="V576">
            <v>0</v>
          </cell>
          <cell r="W576">
            <v>43532</v>
          </cell>
          <cell r="X576" t="str">
            <v>Multa e Mora + 10% dos juros</v>
          </cell>
          <cell r="Y576">
            <v>11130.464</v>
          </cell>
          <cell r="Z576" t="str">
            <v>Multa e Mora</v>
          </cell>
          <cell r="AA576">
            <v>2051.0887843124851</v>
          </cell>
          <cell r="AB576">
            <v>1318.5332754370309</v>
          </cell>
          <cell r="AC576">
            <v>910.93957713027612</v>
          </cell>
          <cell r="AD576" t="str">
            <v>CECOB</v>
          </cell>
          <cell r="AE576" t="str">
            <v>SEM CONTATO</v>
          </cell>
          <cell r="AF576" t="str">
            <v>Menor que 12k</v>
          </cell>
          <cell r="AG576">
            <v>0</v>
          </cell>
          <cell r="AH576">
            <v>0</v>
          </cell>
          <cell r="AI576">
            <v>0</v>
          </cell>
          <cell r="AJ576" t="str">
            <v>-</v>
          </cell>
          <cell r="AK576"/>
          <cell r="AL576"/>
          <cell r="AM576"/>
          <cell r="AN576"/>
          <cell r="AO576"/>
          <cell r="AP576"/>
          <cell r="AQ576"/>
          <cell r="AR576"/>
          <cell r="AS576"/>
          <cell r="AT576"/>
          <cell r="AU576"/>
          <cell r="AV576"/>
          <cell r="AW576"/>
          <cell r="AX576"/>
          <cell r="AY576"/>
          <cell r="AZ576"/>
          <cell r="BA576">
            <v>4</v>
          </cell>
        </row>
        <row r="577">
          <cell r="C577">
            <v>310</v>
          </cell>
          <cell r="D577" t="str">
            <v>05032580-000</v>
          </cell>
          <cell r="E577" t="str">
            <v>SIM</v>
          </cell>
          <cell r="F577"/>
          <cell r="G577" t="str">
            <v>80127715000149</v>
          </cell>
          <cell r="H577" t="str">
            <v>LRC COMERCIO DE COMBUSTIVEIS EPP LTDA</v>
          </cell>
          <cell r="I577">
            <v>10344.93</v>
          </cell>
          <cell r="J577">
            <v>8416.31</v>
          </cell>
          <cell r="K577">
            <v>468.65</v>
          </cell>
          <cell r="L577">
            <v>177.7</v>
          </cell>
          <cell r="M577">
            <v>1282.27</v>
          </cell>
          <cell r="N577">
            <v>3.69</v>
          </cell>
          <cell r="O577">
            <v>4442.4799999999996</v>
          </cell>
          <cell r="P577">
            <v>43293</v>
          </cell>
          <cell r="Q577">
            <v>0</v>
          </cell>
          <cell r="R577">
            <v>104</v>
          </cell>
          <cell r="S577" t="str">
            <v>91 a 120 dias</v>
          </cell>
          <cell r="T577">
            <v>2</v>
          </cell>
          <cell r="U577">
            <v>2</v>
          </cell>
          <cell r="V577">
            <v>0</v>
          </cell>
          <cell r="W577">
            <v>43326</v>
          </cell>
          <cell r="X577" t="str">
            <v>Multa e Mora + 10% dos juros</v>
          </cell>
          <cell r="Y577">
            <v>8838.0949999999993</v>
          </cell>
          <cell r="Z577" t="str">
            <v>Multa e Mora</v>
          </cell>
          <cell r="AA577">
            <v>1618.1365168088282</v>
          </cell>
          <cell r="AB577">
            <v>1040.2118415987406</v>
          </cell>
          <cell r="AC577">
            <v>718.65469970622337</v>
          </cell>
          <cell r="AD577" t="str">
            <v>CECOB</v>
          </cell>
          <cell r="AE577" t="str">
            <v>NÃO INDICADO PARA AJUIZAR</v>
          </cell>
          <cell r="AF577" t="str">
            <v>Menor que 12k</v>
          </cell>
          <cell r="AG577">
            <v>0</v>
          </cell>
          <cell r="AH577">
            <v>0</v>
          </cell>
          <cell r="AI577">
            <v>0</v>
          </cell>
          <cell r="AJ577" t="str">
            <v>-</v>
          </cell>
          <cell r="AK577"/>
          <cell r="AL577"/>
          <cell r="AM577"/>
          <cell r="AN577"/>
          <cell r="AO577"/>
          <cell r="AP577"/>
          <cell r="AQ577"/>
          <cell r="AR577"/>
          <cell r="AS577"/>
          <cell r="AT577"/>
          <cell r="AU577"/>
          <cell r="AV577"/>
          <cell r="AW577"/>
          <cell r="AX577"/>
          <cell r="AY577">
            <v>153.94999999999999</v>
          </cell>
          <cell r="AZ577">
            <v>1.4881686004641886E-2</v>
          </cell>
          <cell r="BA577">
            <v>5</v>
          </cell>
        </row>
        <row r="578">
          <cell r="C578">
            <v>1405</v>
          </cell>
          <cell r="D578" t="str">
            <v>05073865-000</v>
          </cell>
          <cell r="E578"/>
          <cell r="F578"/>
          <cell r="G578" t="str">
            <v>17779487000155</v>
          </cell>
          <cell r="H578" t="str">
            <v>LUCAS ABRAO DURAES DE BRITO MEI</v>
          </cell>
          <cell r="I578">
            <v>5466.66</v>
          </cell>
          <cell r="J578">
            <v>4530.3500000000004</v>
          </cell>
          <cell r="K578">
            <v>736.62</v>
          </cell>
          <cell r="L578">
            <v>36.700000000000003</v>
          </cell>
          <cell r="M578">
            <v>162.99</v>
          </cell>
          <cell r="N578">
            <v>4.99</v>
          </cell>
          <cell r="O578">
            <v>545.11</v>
          </cell>
          <cell r="P578">
            <v>43546</v>
          </cell>
          <cell r="Q578">
            <v>0</v>
          </cell>
          <cell r="R578">
            <v>80</v>
          </cell>
          <cell r="S578" t="str">
            <v>61 a 90 dias</v>
          </cell>
          <cell r="T578">
            <v>11</v>
          </cell>
          <cell r="U578">
            <v>3</v>
          </cell>
          <cell r="V578">
            <v>1</v>
          </cell>
          <cell r="W578">
            <v>43585</v>
          </cell>
          <cell r="X578" t="str">
            <v>-</v>
          </cell>
          <cell r="Y578">
            <v>5466.66</v>
          </cell>
          <cell r="Z578" t="str">
            <v>-</v>
          </cell>
          <cell r="AA578">
            <v>1025.5101466037631</v>
          </cell>
          <cell r="AB578">
            <v>673.98201481189449</v>
          </cell>
          <cell r="AC578" t="str">
            <v>-</v>
          </cell>
          <cell r="AD578" t="str">
            <v>CECOB</v>
          </cell>
          <cell r="AE578" t="str">
            <v>Envio de Sms</v>
          </cell>
          <cell r="AF578" t="str">
            <v>Menor que 12k</v>
          </cell>
          <cell r="AG578">
            <v>0</v>
          </cell>
          <cell r="AH578">
            <v>0</v>
          </cell>
          <cell r="AI578">
            <v>0</v>
          </cell>
          <cell r="AJ578" t="str">
            <v>-</v>
          </cell>
          <cell r="AK578"/>
          <cell r="AL578"/>
          <cell r="AM578"/>
          <cell r="AN578"/>
          <cell r="AO578"/>
          <cell r="AP578"/>
          <cell r="AQ578"/>
          <cell r="AR578"/>
          <cell r="AS578"/>
          <cell r="AT578"/>
          <cell r="AU578"/>
          <cell r="AV578"/>
          <cell r="AW578"/>
          <cell r="AX578"/>
          <cell r="AY578"/>
          <cell r="AZ578"/>
          <cell r="BA578">
            <v>4</v>
          </cell>
        </row>
        <row r="579">
          <cell r="C579">
            <v>5676</v>
          </cell>
          <cell r="D579" t="str">
            <v>A0189134-000</v>
          </cell>
          <cell r="E579"/>
          <cell r="F579"/>
          <cell r="G579" t="str">
            <v>27364379000175</v>
          </cell>
          <cell r="H579" t="str">
            <v>LUCELIA VIDOTTO GUIMARAES LEITE</v>
          </cell>
          <cell r="I579">
            <v>3361.81</v>
          </cell>
          <cell r="J579">
            <v>2770.35</v>
          </cell>
          <cell r="K579">
            <v>118.84</v>
          </cell>
          <cell r="L579">
            <v>67.239999999999995</v>
          </cell>
          <cell r="M579">
            <v>405.38</v>
          </cell>
          <cell r="N579">
            <v>4.29</v>
          </cell>
          <cell r="O579">
            <v>2889.19</v>
          </cell>
          <cell r="P579">
            <v>43514</v>
          </cell>
          <cell r="Q579">
            <v>0</v>
          </cell>
          <cell r="R579">
            <v>77</v>
          </cell>
          <cell r="S579" t="str">
            <v>61 a 90 dias</v>
          </cell>
          <cell r="T579">
            <v>1</v>
          </cell>
          <cell r="U579">
            <v>1</v>
          </cell>
          <cell r="V579">
            <v>0</v>
          </cell>
          <cell r="W579">
            <v>43550</v>
          </cell>
          <cell r="X579" t="str">
            <v>-</v>
          </cell>
          <cell r="Y579">
            <v>3361.81</v>
          </cell>
          <cell r="Z579" t="str">
            <v>-</v>
          </cell>
          <cell r="AA579">
            <v>620.74279316037621</v>
          </cell>
          <cell r="AB579" t="str">
            <v>-</v>
          </cell>
          <cell r="AC579" t="str">
            <v>-</v>
          </cell>
          <cell r="AD579" t="str">
            <v>CECOB</v>
          </cell>
          <cell r="AE579" t="str">
            <v>Envio de Sms</v>
          </cell>
          <cell r="AF579" t="str">
            <v>Menor que 12k</v>
          </cell>
          <cell r="AG579">
            <v>0</v>
          </cell>
          <cell r="AH579">
            <v>0</v>
          </cell>
          <cell r="AI579">
            <v>0</v>
          </cell>
          <cell r="AJ579" t="str">
            <v>-</v>
          </cell>
          <cell r="AK579"/>
          <cell r="AL579"/>
          <cell r="AM579"/>
          <cell r="AN579"/>
          <cell r="AO579"/>
          <cell r="AP579"/>
          <cell r="AQ579"/>
          <cell r="AR579"/>
          <cell r="AS579"/>
          <cell r="AT579"/>
          <cell r="AU579"/>
          <cell r="AV579"/>
          <cell r="AW579"/>
          <cell r="AX579"/>
          <cell r="AY579"/>
          <cell r="AZ579"/>
          <cell r="BA579">
            <v>6</v>
          </cell>
        </row>
        <row r="580">
          <cell r="C580">
            <v>14976</v>
          </cell>
          <cell r="D580" t="str">
            <v>A0243481-000</v>
          </cell>
          <cell r="E580"/>
          <cell r="F580"/>
          <cell r="G580" t="str">
            <v>26833987000119</v>
          </cell>
          <cell r="H580" t="str">
            <v>LUCIANA AMARAL DOS ANJOS MEI</v>
          </cell>
          <cell r="I580">
            <v>9748.32</v>
          </cell>
          <cell r="J580">
            <v>8372.82</v>
          </cell>
          <cell r="K580">
            <v>1128.2</v>
          </cell>
          <cell r="L580">
            <v>52.79</v>
          </cell>
          <cell r="M580">
            <v>194.51</v>
          </cell>
          <cell r="N580">
            <v>4.09</v>
          </cell>
          <cell r="O580">
            <v>797.36</v>
          </cell>
          <cell r="P580">
            <v>43633</v>
          </cell>
          <cell r="Q580">
            <v>0</v>
          </cell>
          <cell r="R580">
            <v>78</v>
          </cell>
          <cell r="S580" t="str">
            <v>61 a 90 dias</v>
          </cell>
          <cell r="T580">
            <v>14</v>
          </cell>
          <cell r="U580">
            <v>3</v>
          </cell>
          <cell r="V580">
            <v>0</v>
          </cell>
          <cell r="W580"/>
          <cell r="X580" t="str">
            <v>-</v>
          </cell>
          <cell r="Y580">
            <v>9748.32</v>
          </cell>
          <cell r="Z580" t="str">
            <v>-</v>
          </cell>
          <cell r="AA580">
            <v>1791.7765557494117</v>
          </cell>
          <cell r="AB580">
            <v>1159.8332536834982</v>
          </cell>
          <cell r="AC580">
            <v>809.07358935200568</v>
          </cell>
          <cell r="AD580" t="str">
            <v>Mascarello</v>
          </cell>
          <cell r="AE580" t="str">
            <v>SEM CONTATO</v>
          </cell>
          <cell r="AF580" t="str">
            <v>Menor que 12k</v>
          </cell>
          <cell r="AG580">
            <v>0</v>
          </cell>
          <cell r="AH580">
            <v>0</v>
          </cell>
          <cell r="AI580">
            <v>0</v>
          </cell>
          <cell r="AJ580" t="str">
            <v>-</v>
          </cell>
          <cell r="AK580"/>
          <cell r="AL580"/>
          <cell r="AM580"/>
          <cell r="AN580"/>
          <cell r="AO580"/>
          <cell r="AP580"/>
          <cell r="AQ580"/>
          <cell r="AR580"/>
          <cell r="AS580"/>
          <cell r="AT580"/>
          <cell r="AU580"/>
          <cell r="AV580"/>
          <cell r="AW580"/>
          <cell r="AX580"/>
          <cell r="AY580"/>
          <cell r="AZ580"/>
          <cell r="BA580">
            <v>5</v>
          </cell>
        </row>
        <row r="581">
          <cell r="C581">
            <v>8219</v>
          </cell>
          <cell r="D581" t="str">
            <v>A0201506-000</v>
          </cell>
          <cell r="E581"/>
          <cell r="F581"/>
          <cell r="G581" t="str">
            <v>22984498000107</v>
          </cell>
          <cell r="H581" t="str">
            <v>LUCIANA MARIA DA ROCHA LOCHA MEI</v>
          </cell>
          <cell r="I581">
            <v>9711.11</v>
          </cell>
          <cell r="J581">
            <v>8143.43</v>
          </cell>
          <cell r="K581">
            <v>1206.3</v>
          </cell>
          <cell r="L581">
            <v>63.57</v>
          </cell>
          <cell r="M581">
            <v>297.81</v>
          </cell>
          <cell r="N581">
            <v>4.1900000000000004</v>
          </cell>
          <cell r="O581">
            <v>939.11</v>
          </cell>
          <cell r="P581">
            <v>43502</v>
          </cell>
          <cell r="Q581">
            <v>0</v>
          </cell>
          <cell r="R581">
            <v>89</v>
          </cell>
          <cell r="S581" t="str">
            <v>61 a 90 dias</v>
          </cell>
          <cell r="T581">
            <v>11</v>
          </cell>
          <cell r="U581">
            <v>3</v>
          </cell>
          <cell r="V581">
            <v>0</v>
          </cell>
          <cell r="W581">
            <v>43532</v>
          </cell>
          <cell r="X581" t="str">
            <v>-</v>
          </cell>
          <cell r="Y581">
            <v>9711.11</v>
          </cell>
          <cell r="Z581" t="str">
            <v>-</v>
          </cell>
          <cell r="AA581">
            <v>1789.0242540699273</v>
          </cell>
          <cell r="AB581">
            <v>1160.0377016200459</v>
          </cell>
          <cell r="AC581">
            <v>811.14381682038743</v>
          </cell>
          <cell r="AD581" t="str">
            <v>CECOB</v>
          </cell>
          <cell r="AE581" t="str">
            <v>Envio de Sms</v>
          </cell>
          <cell r="AF581" t="str">
            <v>Menor que 12k</v>
          </cell>
          <cell r="AG581">
            <v>0</v>
          </cell>
          <cell r="AH581">
            <v>0</v>
          </cell>
          <cell r="AI581">
            <v>0</v>
          </cell>
          <cell r="AJ581" t="str">
            <v>-</v>
          </cell>
          <cell r="AK581"/>
          <cell r="AL581"/>
          <cell r="AM581"/>
          <cell r="AN581"/>
          <cell r="AO581"/>
          <cell r="AP581"/>
          <cell r="AQ581"/>
          <cell r="AR581"/>
          <cell r="AS581"/>
          <cell r="AT581"/>
          <cell r="AU581"/>
          <cell r="AV581"/>
          <cell r="AW581"/>
          <cell r="AX581"/>
          <cell r="AY581"/>
          <cell r="AZ581"/>
          <cell r="BA581">
            <v>4</v>
          </cell>
        </row>
        <row r="582">
          <cell r="C582">
            <v>855</v>
          </cell>
          <cell r="D582" t="str">
            <v>05062630-000</v>
          </cell>
          <cell r="E582"/>
          <cell r="F582"/>
          <cell r="G582" t="str">
            <v>03387882000188</v>
          </cell>
          <cell r="H582" t="str">
            <v>LUCIANO BEZERRA DA SILVA ME</v>
          </cell>
          <cell r="I582">
            <v>15775.82</v>
          </cell>
          <cell r="J582">
            <v>9881.0300000000007</v>
          </cell>
          <cell r="K582">
            <v>2699.3</v>
          </cell>
          <cell r="L582">
            <v>207.32</v>
          </cell>
          <cell r="M582">
            <v>2988.17</v>
          </cell>
          <cell r="N582">
            <v>4.3899999999999997</v>
          </cell>
          <cell r="O582">
            <v>1151.76</v>
          </cell>
          <cell r="P582">
            <v>43151</v>
          </cell>
          <cell r="Q582">
            <v>0</v>
          </cell>
          <cell r="R582">
            <v>260</v>
          </cell>
          <cell r="S582" t="str">
            <v>181 a 360 dias</v>
          </cell>
          <cell r="T582">
            <v>11</v>
          </cell>
          <cell r="U582">
            <v>9</v>
          </cell>
          <cell r="V582">
            <v>0</v>
          </cell>
          <cell r="W582">
            <v>43180</v>
          </cell>
          <cell r="X582" t="str">
            <v>Multa e Mora + 10% dos juros</v>
          </cell>
          <cell r="Y582">
            <v>12310.400000000001</v>
          </cell>
          <cell r="Z582" t="str">
            <v>Multa e Mora + 10% dos juros</v>
          </cell>
          <cell r="AA582">
            <v>2278.2414143144451</v>
          </cell>
          <cell r="AB582">
            <v>1482.297917005614</v>
          </cell>
          <cell r="AC582">
            <v>1041.3812369278178</v>
          </cell>
          <cell r="AD582" t="str">
            <v>Malta</v>
          </cell>
          <cell r="AE582" t="str">
            <v>ACORDO EM DIA</v>
          </cell>
          <cell r="AF582" t="str">
            <v>Maior que 12k</v>
          </cell>
          <cell r="AG582">
            <v>9785.98</v>
          </cell>
          <cell r="AH582">
            <v>16662.080000000002</v>
          </cell>
          <cell r="AI582">
            <v>1933.2747999999999</v>
          </cell>
          <cell r="AJ582" t="str">
            <v>-</v>
          </cell>
          <cell r="AK582"/>
          <cell r="AL582"/>
          <cell r="AM582"/>
          <cell r="AN582"/>
          <cell r="AO582"/>
          <cell r="AP582"/>
          <cell r="AQ582"/>
          <cell r="AR582"/>
          <cell r="AS582"/>
          <cell r="AT582"/>
          <cell r="AU582"/>
          <cell r="AV582"/>
          <cell r="AW582"/>
          <cell r="AX582"/>
          <cell r="AY582">
            <v>0</v>
          </cell>
          <cell r="AZ582">
            <v>0</v>
          </cell>
          <cell r="BA582">
            <v>1</v>
          </cell>
        </row>
        <row r="583">
          <cell r="C583">
            <v>1279</v>
          </cell>
          <cell r="D583" t="str">
            <v>05072922-000</v>
          </cell>
          <cell r="E583"/>
          <cell r="F583"/>
          <cell r="G583" t="str">
            <v>21623932000160</v>
          </cell>
          <cell r="H583" t="str">
            <v>LUCIMAR RODRIGUES ZOQBI MEI</v>
          </cell>
          <cell r="I583">
            <v>10400.98</v>
          </cell>
          <cell r="J583">
            <v>8350.57</v>
          </cell>
          <cell r="K583">
            <v>1335.28</v>
          </cell>
          <cell r="L583">
            <v>112.26</v>
          </cell>
          <cell r="M583">
            <v>602.87</v>
          </cell>
          <cell r="N583">
            <v>3.99</v>
          </cell>
          <cell r="O583">
            <v>1122.58</v>
          </cell>
          <cell r="P583">
            <v>43276</v>
          </cell>
          <cell r="Q583">
            <v>0</v>
          </cell>
          <cell r="R583">
            <v>121</v>
          </cell>
          <cell r="S583" t="str">
            <v>121 a 150 dias</v>
          </cell>
          <cell r="T583">
            <v>9</v>
          </cell>
          <cell r="U583">
            <v>5</v>
          </cell>
          <cell r="V583">
            <v>0</v>
          </cell>
          <cell r="W583">
            <v>43311</v>
          </cell>
          <cell r="X583" t="str">
            <v>Multa e Mora + 10% dos juros</v>
          </cell>
          <cell r="Y583">
            <v>9552.3220000000001</v>
          </cell>
          <cell r="Z583" t="str">
            <v>Multa e Mora</v>
          </cell>
          <cell r="AA583">
            <v>1776.2185812610762</v>
          </cell>
          <cell r="AB583">
            <v>1147.786507559887</v>
          </cell>
          <cell r="AC583">
            <v>798.75618520317528</v>
          </cell>
          <cell r="AD583" t="str">
            <v>CECOB</v>
          </cell>
          <cell r="AE583" t="str">
            <v>Envio de Sms</v>
          </cell>
          <cell r="AF583" t="str">
            <v>Menor que 12k</v>
          </cell>
          <cell r="AG583">
            <v>0</v>
          </cell>
          <cell r="AH583">
            <v>0</v>
          </cell>
          <cell r="AI583">
            <v>0</v>
          </cell>
          <cell r="AJ583" t="str">
            <v>-</v>
          </cell>
          <cell r="AK583"/>
          <cell r="AL583"/>
          <cell r="AM583"/>
          <cell r="AN583"/>
          <cell r="AO583"/>
          <cell r="AP583"/>
          <cell r="AQ583"/>
          <cell r="AR583"/>
          <cell r="AS583"/>
          <cell r="AT583"/>
          <cell r="AU583"/>
          <cell r="AV583"/>
          <cell r="AW583"/>
          <cell r="AX583"/>
          <cell r="AY583">
            <v>758.01</v>
          </cell>
          <cell r="AZ583">
            <v>7.2878709506219608E-2</v>
          </cell>
          <cell r="BA583">
            <v>4</v>
          </cell>
        </row>
        <row r="584">
          <cell r="C584">
            <v>592</v>
          </cell>
          <cell r="D584" t="str">
            <v>05055978-000</v>
          </cell>
          <cell r="E584"/>
          <cell r="F584"/>
          <cell r="G584" t="str">
            <v>22569469000189</v>
          </cell>
          <cell r="H584" t="str">
            <v>LUCOR NEGOCIOS IMOBILIARIOS LTDA ME</v>
          </cell>
          <cell r="I584">
            <v>13545.43</v>
          </cell>
          <cell r="J584">
            <v>8885.86</v>
          </cell>
          <cell r="K584">
            <v>2077.81</v>
          </cell>
          <cell r="L584">
            <v>195.51</v>
          </cell>
          <cell r="M584">
            <v>2386.25</v>
          </cell>
          <cell r="N584">
            <v>4.49</v>
          </cell>
          <cell r="O584">
            <v>1221.9100000000001</v>
          </cell>
          <cell r="P584">
            <v>43185</v>
          </cell>
          <cell r="Q584">
            <v>0</v>
          </cell>
          <cell r="R584">
            <v>226</v>
          </cell>
          <cell r="S584" t="str">
            <v>181 a 360 dias</v>
          </cell>
          <cell r="T584">
            <v>9</v>
          </cell>
          <cell r="U584">
            <v>8</v>
          </cell>
          <cell r="V584">
            <v>0</v>
          </cell>
          <cell r="W584">
            <v>43217</v>
          </cell>
          <cell r="X584" t="str">
            <v>Multa e Mora + 10% dos juros</v>
          </cell>
          <cell r="Y584">
            <v>10755.889000000001</v>
          </cell>
          <cell r="Z584" t="str">
            <v>Multa e Mora + 10% dos juros</v>
          </cell>
          <cell r="AA584">
            <v>1995.0824151485924</v>
          </cell>
          <cell r="AB584">
            <v>1300.2663541487179</v>
          </cell>
          <cell r="AC584">
            <v>915.63381903995219</v>
          </cell>
          <cell r="AD584" t="str">
            <v>Malta</v>
          </cell>
          <cell r="AE584" t="str">
            <v>AJUIZAR</v>
          </cell>
          <cell r="AF584" t="str">
            <v>Maior que 12k</v>
          </cell>
          <cell r="AG584">
            <v>0</v>
          </cell>
          <cell r="AH584">
            <v>0</v>
          </cell>
          <cell r="AI584">
            <v>0</v>
          </cell>
          <cell r="AJ584" t="str">
            <v>-</v>
          </cell>
          <cell r="AK584"/>
          <cell r="AL584"/>
          <cell r="AM584"/>
          <cell r="AN584"/>
          <cell r="AO584"/>
          <cell r="AP584"/>
          <cell r="AQ584"/>
          <cell r="AR584"/>
          <cell r="AS584"/>
          <cell r="AT584"/>
          <cell r="AU584"/>
          <cell r="AV584"/>
          <cell r="AW584"/>
          <cell r="AX584"/>
          <cell r="AY584">
            <v>0</v>
          </cell>
          <cell r="AZ584">
            <v>0</v>
          </cell>
          <cell r="BA584">
            <v>3</v>
          </cell>
        </row>
        <row r="585">
          <cell r="C585">
            <v>11913</v>
          </cell>
          <cell r="D585" t="str">
            <v>A0217960-000</v>
          </cell>
          <cell r="E585"/>
          <cell r="F585"/>
          <cell r="G585" t="str">
            <v>26879294000167</v>
          </cell>
          <cell r="H585" t="str">
            <v>LUCYANA DO MONTE FERRAZ MEI</v>
          </cell>
          <cell r="I585">
            <v>5289.28</v>
          </cell>
          <cell r="J585">
            <v>4515.6099999999997</v>
          </cell>
          <cell r="K585">
            <v>514.51</v>
          </cell>
          <cell r="L585">
            <v>67.06</v>
          </cell>
          <cell r="M585">
            <v>192.1</v>
          </cell>
          <cell r="N585">
            <v>4.59</v>
          </cell>
          <cell r="O585">
            <v>1031.2</v>
          </cell>
          <cell r="P585">
            <v>43563</v>
          </cell>
          <cell r="Q585">
            <v>0</v>
          </cell>
          <cell r="R585">
            <v>63</v>
          </cell>
          <cell r="S585" t="str">
            <v>61 a 90 dias</v>
          </cell>
          <cell r="T585">
            <v>5</v>
          </cell>
          <cell r="U585">
            <v>3</v>
          </cell>
          <cell r="V585">
            <v>1</v>
          </cell>
          <cell r="W585">
            <v>43595</v>
          </cell>
          <cell r="X585" t="str">
            <v>-</v>
          </cell>
          <cell r="Y585">
            <v>5289.28</v>
          </cell>
          <cell r="Z585" t="str">
            <v>-</v>
          </cell>
          <cell r="AA585">
            <v>983.32241441636234</v>
          </cell>
          <cell r="AB585">
            <v>641.94874534092503</v>
          </cell>
          <cell r="AC585" t="str">
            <v>-</v>
          </cell>
          <cell r="AD585" t="str">
            <v>CECOB</v>
          </cell>
          <cell r="AE585" t="str">
            <v>ACORDO NÃO CUMPRIDO</v>
          </cell>
          <cell r="AF585" t="str">
            <v>Menor que 12k</v>
          </cell>
          <cell r="AG585">
            <v>0</v>
          </cell>
          <cell r="AH585">
            <v>0</v>
          </cell>
          <cell r="AI585">
            <v>0</v>
          </cell>
          <cell r="AJ585" t="str">
            <v>-</v>
          </cell>
          <cell r="AK585"/>
          <cell r="AL585"/>
          <cell r="AM585"/>
          <cell r="AN585"/>
          <cell r="AO585"/>
          <cell r="AP585"/>
          <cell r="AQ585"/>
          <cell r="AR585"/>
          <cell r="AS585"/>
          <cell r="AT585"/>
          <cell r="AU585"/>
          <cell r="AV585"/>
          <cell r="AW585"/>
          <cell r="AX585"/>
          <cell r="AY585"/>
          <cell r="AZ585"/>
          <cell r="BA585">
            <v>4</v>
          </cell>
        </row>
        <row r="586">
          <cell r="C586">
            <v>11623</v>
          </cell>
          <cell r="D586" t="str">
            <v>A0220338-000</v>
          </cell>
          <cell r="E586"/>
          <cell r="F586"/>
          <cell r="G586" t="str">
            <v>15027026000109</v>
          </cell>
          <cell r="H586" t="str">
            <v>LUIS CARLOS DO NASCIMENTO PAZ</v>
          </cell>
          <cell r="I586">
            <v>11672.27</v>
          </cell>
          <cell r="J586">
            <v>8326.24</v>
          </cell>
          <cell r="K586">
            <v>2917.37</v>
          </cell>
          <cell r="L586">
            <v>107.71</v>
          </cell>
          <cell r="M586">
            <v>320.95</v>
          </cell>
          <cell r="N586">
            <v>3.99</v>
          </cell>
          <cell r="O586">
            <v>1688.18</v>
          </cell>
          <cell r="P586">
            <v>43670</v>
          </cell>
          <cell r="Q586">
            <v>0</v>
          </cell>
          <cell r="R586">
            <v>69</v>
          </cell>
          <cell r="S586" t="str">
            <v>61 a 90 dias</v>
          </cell>
          <cell r="T586">
            <v>7</v>
          </cell>
          <cell r="U586">
            <v>3</v>
          </cell>
          <cell r="V586">
            <v>0</v>
          </cell>
          <cell r="W586">
            <v>43705</v>
          </cell>
          <cell r="X586" t="str">
            <v>-</v>
          </cell>
          <cell r="Y586">
            <v>11672.27</v>
          </cell>
          <cell r="Z586" t="str">
            <v>-</v>
          </cell>
          <cell r="AA586">
            <v>2140.493901877091</v>
          </cell>
          <cell r="AB586">
            <v>1383.1800016101884</v>
          </cell>
          <cell r="AC586">
            <v>962.5688873832928</v>
          </cell>
          <cell r="AD586" t="str">
            <v>Mascarello</v>
          </cell>
          <cell r="AE586" t="str">
            <v>SEM CONTATO</v>
          </cell>
          <cell r="AF586" t="str">
            <v>Menor que 12k</v>
          </cell>
          <cell r="AG586">
            <v>0</v>
          </cell>
          <cell r="AH586">
            <v>0</v>
          </cell>
          <cell r="AI586">
            <v>0</v>
          </cell>
          <cell r="AJ586" t="str">
            <v>-</v>
          </cell>
          <cell r="AK586"/>
          <cell r="AL586"/>
          <cell r="AM586"/>
          <cell r="AN586"/>
          <cell r="AO586"/>
          <cell r="AP586"/>
          <cell r="AQ586"/>
          <cell r="AR586"/>
          <cell r="AS586"/>
          <cell r="AT586"/>
          <cell r="AU586"/>
          <cell r="AV586"/>
          <cell r="AW586"/>
          <cell r="AX586"/>
          <cell r="AY586"/>
          <cell r="AZ586"/>
          <cell r="BA586">
            <v>4</v>
          </cell>
        </row>
        <row r="587">
          <cell r="C587">
            <v>1871</v>
          </cell>
          <cell r="D587" t="str">
            <v>05079527-000</v>
          </cell>
          <cell r="E587" t="str">
            <v>NÃO INDICADO</v>
          </cell>
          <cell r="F587"/>
          <cell r="G587" t="str">
            <v>26405725000153</v>
          </cell>
          <cell r="H587" t="str">
            <v>LUIS EDUARDO RUFINO</v>
          </cell>
          <cell r="I587">
            <v>28601.62</v>
          </cell>
          <cell r="J587">
            <v>24938.35</v>
          </cell>
          <cell r="K587">
            <v>2258.39</v>
          </cell>
          <cell r="L587">
            <v>331.31</v>
          </cell>
          <cell r="M587">
            <v>1073.57</v>
          </cell>
          <cell r="N587">
            <v>3.49</v>
          </cell>
          <cell r="O587">
            <v>5521.82</v>
          </cell>
          <cell r="P587">
            <v>43444</v>
          </cell>
          <cell r="Q587">
            <v>0</v>
          </cell>
          <cell r="R587">
            <v>72</v>
          </cell>
          <cell r="S587" t="str">
            <v>61 a 90 dias</v>
          </cell>
          <cell r="T587">
            <v>5</v>
          </cell>
          <cell r="U587">
            <v>3</v>
          </cell>
          <cell r="V587">
            <v>0</v>
          </cell>
          <cell r="W587">
            <v>43481</v>
          </cell>
          <cell r="X587" t="str">
            <v>-</v>
          </cell>
          <cell r="Y587">
            <v>28601.62</v>
          </cell>
          <cell r="Z587" t="str">
            <v>-</v>
          </cell>
          <cell r="AA587">
            <v>5184.8988158143156</v>
          </cell>
          <cell r="AB587">
            <v>3321.4462374965096</v>
          </cell>
          <cell r="AC587">
            <v>2283.4519728586379</v>
          </cell>
          <cell r="AD587" t="str">
            <v>Mascarello</v>
          </cell>
          <cell r="AE587" t="str">
            <v>COBRANÇA JUDICIAL</v>
          </cell>
          <cell r="AF587" t="str">
            <v>Maior que 12k</v>
          </cell>
          <cell r="AG587">
            <v>0</v>
          </cell>
          <cell r="AH587">
            <v>0</v>
          </cell>
          <cell r="AI587">
            <v>0</v>
          </cell>
          <cell r="AJ587" t="str">
            <v>-</v>
          </cell>
          <cell r="AK587"/>
          <cell r="AL587"/>
          <cell r="AM587"/>
          <cell r="AN587"/>
          <cell r="AO587"/>
          <cell r="AP587"/>
          <cell r="AQ587"/>
          <cell r="AR587"/>
          <cell r="AS587"/>
          <cell r="AT587"/>
          <cell r="AU587"/>
          <cell r="AV587"/>
          <cell r="AW587"/>
          <cell r="AX587"/>
          <cell r="AY587"/>
          <cell r="AZ587"/>
          <cell r="BA587">
            <v>4</v>
          </cell>
        </row>
        <row r="588">
          <cell r="C588">
            <v>5007</v>
          </cell>
          <cell r="D588" t="str">
            <v>A0155879-000</v>
          </cell>
          <cell r="E588"/>
          <cell r="F588"/>
          <cell r="G588" t="str">
            <v>13836777000132</v>
          </cell>
          <cell r="H588" t="str">
            <v>LUIS FERNANDO DE SOUZA MEI</v>
          </cell>
          <cell r="I588">
            <v>11972.55</v>
          </cell>
          <cell r="J588">
            <v>9894.39</v>
          </cell>
          <cell r="K588">
            <v>1495.71</v>
          </cell>
          <cell r="L588">
            <v>89.33</v>
          </cell>
          <cell r="M588">
            <v>493.12</v>
          </cell>
          <cell r="N588">
            <v>3.79</v>
          </cell>
          <cell r="O588">
            <v>1116.68</v>
          </cell>
          <cell r="P588">
            <v>43405</v>
          </cell>
          <cell r="Q588">
            <v>0</v>
          </cell>
          <cell r="R588">
            <v>111</v>
          </cell>
          <cell r="S588" t="str">
            <v>91 a 120 dias</v>
          </cell>
          <cell r="T588">
            <v>11</v>
          </cell>
          <cell r="U588">
            <v>4</v>
          </cell>
          <cell r="V588">
            <v>0</v>
          </cell>
          <cell r="W588">
            <v>43439</v>
          </cell>
          <cell r="X588" t="str">
            <v>Multa e Mora + 10% dos juros</v>
          </cell>
          <cell r="Y588">
            <v>11240.528999999999</v>
          </cell>
          <cell r="Z588" t="str">
            <v>Multa e Mora</v>
          </cell>
          <cell r="AA588">
            <v>2079.1652921252603</v>
          </cell>
          <cell r="AB588">
            <v>1338.9094158027319</v>
          </cell>
          <cell r="AC588">
            <v>927.27241861232085</v>
          </cell>
          <cell r="AD588" t="str">
            <v>CECOB</v>
          </cell>
          <cell r="AE588" t="str">
            <v>Envio de Sms</v>
          </cell>
          <cell r="AF588" t="str">
            <v>Menor que 12k</v>
          </cell>
          <cell r="AG588">
            <v>0</v>
          </cell>
          <cell r="AH588">
            <v>0</v>
          </cell>
          <cell r="AI588">
            <v>0</v>
          </cell>
          <cell r="AJ588" t="str">
            <v>-</v>
          </cell>
          <cell r="AK588"/>
          <cell r="AL588"/>
          <cell r="AM588"/>
          <cell r="AN588"/>
          <cell r="AO588"/>
          <cell r="AP588"/>
          <cell r="AQ588"/>
          <cell r="AR588"/>
          <cell r="AS588"/>
          <cell r="AT588"/>
          <cell r="AU588"/>
          <cell r="AV588"/>
          <cell r="AW588"/>
          <cell r="AX588"/>
          <cell r="AY588"/>
          <cell r="AZ588"/>
          <cell r="BA588">
            <v>4</v>
          </cell>
        </row>
        <row r="589">
          <cell r="C589">
            <v>3187</v>
          </cell>
          <cell r="D589" t="str">
            <v>A0007461-000</v>
          </cell>
          <cell r="E589" t="str">
            <v>SIM</v>
          </cell>
          <cell r="F589"/>
          <cell r="G589" t="str">
            <v>15404442000170</v>
          </cell>
          <cell r="H589" t="str">
            <v>LUIZ CORAL</v>
          </cell>
          <cell r="I589">
            <v>44767.95</v>
          </cell>
          <cell r="J589">
            <v>37195.440000000002</v>
          </cell>
          <cell r="K589">
            <v>5394.17</v>
          </cell>
          <cell r="L589">
            <v>382.43</v>
          </cell>
          <cell r="M589">
            <v>1795.91</v>
          </cell>
          <cell r="N589">
            <v>3.39</v>
          </cell>
          <cell r="O589">
            <v>3824.25</v>
          </cell>
          <cell r="P589">
            <v>43276</v>
          </cell>
          <cell r="Q589">
            <v>121</v>
          </cell>
          <cell r="R589">
            <v>121</v>
          </cell>
          <cell r="S589" t="str">
            <v>121 a 150 dias</v>
          </cell>
          <cell r="T589">
            <v>12</v>
          </cell>
          <cell r="U589">
            <v>5</v>
          </cell>
          <cell r="V589">
            <v>0</v>
          </cell>
          <cell r="W589">
            <v>43308</v>
          </cell>
          <cell r="X589" t="str">
            <v>Multa e Mora + 10% dos juros</v>
          </cell>
          <cell r="Y589">
            <v>42050.192999999999</v>
          </cell>
          <cell r="Z589" t="str">
            <v>Multa e Mora</v>
          </cell>
          <cell r="AA589">
            <v>7702.7370889906088</v>
          </cell>
          <cell r="AB589">
            <v>4925.6987860987392</v>
          </cell>
          <cell r="AC589">
            <v>3377.9740307304132</v>
          </cell>
          <cell r="AD589" t="str">
            <v>CECOB</v>
          </cell>
          <cell r="AE589" t="str">
            <v>Suspensão Da Cobrança</v>
          </cell>
          <cell r="AF589" t="str">
            <v>Maior que 12k</v>
          </cell>
          <cell r="AG589">
            <v>0</v>
          </cell>
          <cell r="AH589">
            <v>0</v>
          </cell>
          <cell r="AI589">
            <v>0</v>
          </cell>
          <cell r="AJ589" t="str">
            <v>-</v>
          </cell>
          <cell r="AK589" t="str">
            <v>baixa</v>
          </cell>
          <cell r="AL589"/>
          <cell r="AM589"/>
          <cell r="AN589"/>
          <cell r="AO589"/>
          <cell r="AP589"/>
          <cell r="AQ589"/>
          <cell r="AR589"/>
          <cell r="AS589"/>
          <cell r="AT589"/>
          <cell r="AU589"/>
          <cell r="AV589"/>
          <cell r="AW589"/>
          <cell r="AX589"/>
          <cell r="AY589">
            <v>466.75</v>
          </cell>
          <cell r="AZ589">
            <v>1.0425985554397733E-2</v>
          </cell>
          <cell r="BA589">
            <v>4</v>
          </cell>
        </row>
        <row r="590">
          <cell r="C590">
            <v>2485</v>
          </cell>
          <cell r="D590" t="str">
            <v>05082533-000</v>
          </cell>
          <cell r="E590"/>
          <cell r="F590"/>
          <cell r="G590" t="str">
            <v>26458816000157</v>
          </cell>
          <cell r="H590" t="str">
            <v>LUIZ FELIPE ALVES DE SOUZA MEI</v>
          </cell>
          <cell r="I590">
            <v>5232.5</v>
          </cell>
          <cell r="J590">
            <v>3985.6</v>
          </cell>
          <cell r="K590">
            <v>1008.07</v>
          </cell>
          <cell r="L590">
            <v>37.81</v>
          </cell>
          <cell r="M590">
            <v>201.02</v>
          </cell>
          <cell r="N590">
            <v>4.59</v>
          </cell>
          <cell r="O590">
            <v>550.54</v>
          </cell>
          <cell r="P590">
            <v>43479</v>
          </cell>
          <cell r="Q590">
            <v>0</v>
          </cell>
          <cell r="R590">
            <v>112</v>
          </cell>
          <cell r="S590" t="str">
            <v>91 a 120 dias</v>
          </cell>
          <cell r="T590">
            <v>10</v>
          </cell>
          <cell r="U590">
            <v>3</v>
          </cell>
          <cell r="V590">
            <v>1</v>
          </cell>
          <cell r="W590">
            <v>43531</v>
          </cell>
          <cell r="X590" t="str">
            <v>Multa e Mora + 10% dos juros</v>
          </cell>
          <cell r="Y590">
            <v>4892.8630000000003</v>
          </cell>
          <cell r="Z590" t="str">
            <v>Multa e Mora</v>
          </cell>
          <cell r="AA590">
            <v>928.36598576716608</v>
          </cell>
          <cell r="AB590">
            <v>606.07118381833016</v>
          </cell>
          <cell r="AC590" t="str">
            <v>-</v>
          </cell>
          <cell r="AD590" t="str">
            <v>CECOB</v>
          </cell>
          <cell r="AE590" t="str">
            <v>ACORDO QUITADO</v>
          </cell>
          <cell r="AF590" t="str">
            <v>Menor que 12k</v>
          </cell>
          <cell r="AG590">
            <v>4241.1099999999997</v>
          </cell>
          <cell r="AH590">
            <v>4200</v>
          </cell>
          <cell r="AI590">
            <v>381.69989999999996</v>
          </cell>
          <cell r="AJ590" t="str">
            <v>-</v>
          </cell>
          <cell r="AK590"/>
          <cell r="AL590"/>
          <cell r="AM590"/>
          <cell r="AN590"/>
          <cell r="AO590"/>
          <cell r="AP590"/>
          <cell r="AQ590"/>
          <cell r="AR590"/>
          <cell r="AS590"/>
          <cell r="AT590"/>
          <cell r="AU590"/>
          <cell r="AV590"/>
          <cell r="AW590"/>
          <cell r="AX590"/>
          <cell r="AY590"/>
          <cell r="AZ590"/>
          <cell r="BA590">
            <v>4</v>
          </cell>
        </row>
        <row r="591">
          <cell r="C591">
            <v>9698</v>
          </cell>
          <cell r="D591" t="str">
            <v>A0208442-000</v>
          </cell>
          <cell r="E591"/>
          <cell r="F591"/>
          <cell r="G591" t="str">
            <v>26355439000120</v>
          </cell>
          <cell r="H591" t="str">
            <v>LUIZ FELIPE VASQUE DA COSTA MEI</v>
          </cell>
          <cell r="I591">
            <v>7407.33</v>
          </cell>
          <cell r="J591">
            <v>6341.95</v>
          </cell>
          <cell r="K591">
            <v>875.93</v>
          </cell>
          <cell r="L591">
            <v>44.99</v>
          </cell>
          <cell r="M591">
            <v>144.46</v>
          </cell>
          <cell r="N591">
            <v>4.09</v>
          </cell>
          <cell r="O591">
            <v>686.69</v>
          </cell>
          <cell r="P591">
            <v>43486</v>
          </cell>
          <cell r="Q591">
            <v>70</v>
          </cell>
          <cell r="R591">
            <v>71</v>
          </cell>
          <cell r="S591" t="str">
            <v>61 a 90 dias</v>
          </cell>
          <cell r="T591">
            <v>12</v>
          </cell>
          <cell r="U591">
            <v>3</v>
          </cell>
          <cell r="V591">
            <v>0</v>
          </cell>
          <cell r="W591">
            <v>43536</v>
          </cell>
          <cell r="X591" t="str">
            <v>-</v>
          </cell>
          <cell r="Y591">
            <v>7407.33</v>
          </cell>
          <cell r="Z591" t="str">
            <v>-</v>
          </cell>
          <cell r="AA591">
            <v>1361.4941071589044</v>
          </cell>
          <cell r="AB591">
            <v>881.30751298761106</v>
          </cell>
          <cell r="AC591">
            <v>614.78029759125604</v>
          </cell>
          <cell r="AD591" t="str">
            <v>CECOB</v>
          </cell>
          <cell r="AE591" t="str">
            <v>SEM RETORNO DA PROPOSTA</v>
          </cell>
          <cell r="AF591" t="str">
            <v>Menor que 12k</v>
          </cell>
          <cell r="AG591">
            <v>0</v>
          </cell>
          <cell r="AH591">
            <v>0</v>
          </cell>
          <cell r="AI591">
            <v>0</v>
          </cell>
          <cell r="AJ591" t="str">
            <v>-</v>
          </cell>
          <cell r="AK591"/>
          <cell r="AL591"/>
          <cell r="AM591"/>
          <cell r="AN591"/>
          <cell r="AO591"/>
          <cell r="AP591"/>
          <cell r="AQ591"/>
          <cell r="AR591"/>
          <cell r="AS591"/>
          <cell r="AT591"/>
          <cell r="AU591"/>
          <cell r="AV591"/>
          <cell r="AW591"/>
          <cell r="AX591"/>
          <cell r="AY591"/>
          <cell r="AZ591"/>
          <cell r="BA591">
            <v>5</v>
          </cell>
        </row>
        <row r="592">
          <cell r="C592">
            <v>6904</v>
          </cell>
          <cell r="D592" t="str">
            <v>A0193200-000</v>
          </cell>
          <cell r="E592"/>
          <cell r="F592"/>
          <cell r="G592" t="str">
            <v>26300138000108</v>
          </cell>
          <cell r="H592" t="str">
            <v>LUIZ FERNANDO LUCENA DE LA ROCA</v>
          </cell>
          <cell r="I592">
            <v>6566.96</v>
          </cell>
          <cell r="J592">
            <v>5165.67</v>
          </cell>
          <cell r="K592">
            <v>860.67</v>
          </cell>
          <cell r="L592">
            <v>82.18</v>
          </cell>
          <cell r="M592">
            <v>458.44</v>
          </cell>
          <cell r="N592">
            <v>5.29</v>
          </cell>
          <cell r="O592">
            <v>1027.19</v>
          </cell>
          <cell r="P592">
            <v>43420</v>
          </cell>
          <cell r="Q592">
            <v>96</v>
          </cell>
          <cell r="R592">
            <v>96</v>
          </cell>
          <cell r="S592" t="str">
            <v>91 a 120 dias</v>
          </cell>
          <cell r="T592">
            <v>6</v>
          </cell>
          <cell r="U592">
            <v>4</v>
          </cell>
          <cell r="V592">
            <v>0</v>
          </cell>
          <cell r="W592">
            <v>43461</v>
          </cell>
          <cell r="X592" t="str">
            <v>Multa e Mora + 10% dos juros</v>
          </cell>
          <cell r="Y592">
            <v>5940.2730000000001</v>
          </cell>
          <cell r="Z592" t="str">
            <v>Multa e Mora</v>
          </cell>
          <cell r="AA592">
            <v>1138.1215037451104</v>
          </cell>
          <cell r="AB592">
            <v>751.70246774040413</v>
          </cell>
          <cell r="AC592" t="str">
            <v>-</v>
          </cell>
          <cell r="AD592" t="str">
            <v>CECOB</v>
          </cell>
          <cell r="AE592" t="str">
            <v>ACORDO EM ATRASO</v>
          </cell>
          <cell r="AF592" t="str">
            <v>Menor que 12k</v>
          </cell>
          <cell r="AG592">
            <v>1551.7</v>
          </cell>
          <cell r="AH592">
            <v>7951.7</v>
          </cell>
          <cell r="AI592">
            <v>232.755</v>
          </cell>
          <cell r="AJ592" t="str">
            <v>-</v>
          </cell>
          <cell r="AK592"/>
          <cell r="AL592"/>
          <cell r="AM592"/>
          <cell r="AN592"/>
          <cell r="AO592"/>
          <cell r="AP592"/>
          <cell r="AQ592"/>
          <cell r="AR592"/>
          <cell r="AS592"/>
          <cell r="AT592"/>
          <cell r="AU592"/>
          <cell r="AV592"/>
          <cell r="AW592"/>
          <cell r="AX592"/>
          <cell r="AY592"/>
          <cell r="AZ592"/>
          <cell r="BA592">
            <v>1</v>
          </cell>
        </row>
        <row r="593">
          <cell r="C593">
            <v>5601</v>
          </cell>
          <cell r="D593" t="str">
            <v>A0157055-000</v>
          </cell>
          <cell r="E593"/>
          <cell r="F593"/>
          <cell r="G593" t="str">
            <v>12903395000111</v>
          </cell>
          <cell r="H593" t="str">
            <v>LUIZ SANTOS BAHIA JUNIOR MEI</v>
          </cell>
          <cell r="I593">
            <v>6130.18</v>
          </cell>
          <cell r="J593">
            <v>5314.3</v>
          </cell>
          <cell r="K593">
            <v>671.8</v>
          </cell>
          <cell r="L593">
            <v>34.18</v>
          </cell>
          <cell r="M593">
            <v>109.9</v>
          </cell>
          <cell r="N593">
            <v>3.99</v>
          </cell>
          <cell r="O593">
            <v>569.69000000000005</v>
          </cell>
          <cell r="P593">
            <v>43383</v>
          </cell>
          <cell r="Q593">
            <v>69</v>
          </cell>
          <cell r="R593">
            <v>70</v>
          </cell>
          <cell r="S593" t="str">
            <v>61 a 90 dias</v>
          </cell>
          <cell r="T593">
            <v>12</v>
          </cell>
          <cell r="U593">
            <v>3</v>
          </cell>
          <cell r="V593">
            <v>0</v>
          </cell>
          <cell r="W593">
            <v>43417</v>
          </cell>
          <cell r="X593" t="str">
            <v>-</v>
          </cell>
          <cell r="Y593">
            <v>6130.18</v>
          </cell>
          <cell r="Z593" t="str">
            <v>-</v>
          </cell>
          <cell r="AA593">
            <v>1124.1697551040977</v>
          </cell>
          <cell r="AB593">
            <v>726.43473653974286</v>
          </cell>
          <cell r="AC593" t="str">
            <v>-</v>
          </cell>
          <cell r="AD593" t="str">
            <v>CECOB</v>
          </cell>
          <cell r="AE593" t="str">
            <v>SEM CONTATO</v>
          </cell>
          <cell r="AF593" t="str">
            <v>Menor que 12k</v>
          </cell>
          <cell r="AG593">
            <v>0</v>
          </cell>
          <cell r="AH593">
            <v>0</v>
          </cell>
          <cell r="AI593">
            <v>0</v>
          </cell>
          <cell r="AJ593" t="str">
            <v>-</v>
          </cell>
          <cell r="AK593"/>
          <cell r="AL593"/>
          <cell r="AM593"/>
          <cell r="AN593"/>
          <cell r="AO593"/>
          <cell r="AP593"/>
          <cell r="AQ593"/>
          <cell r="AR593"/>
          <cell r="AS593"/>
          <cell r="AT593"/>
          <cell r="AU593"/>
          <cell r="AV593"/>
          <cell r="AW593"/>
          <cell r="AX593"/>
          <cell r="AY593"/>
          <cell r="AZ593"/>
          <cell r="BA593">
            <v>4</v>
          </cell>
        </row>
        <row r="594">
          <cell r="C594">
            <v>18714</v>
          </cell>
          <cell r="D594" t="str">
            <v>A0295732-000</v>
          </cell>
          <cell r="E594"/>
          <cell r="F594"/>
          <cell r="G594" t="str">
            <v>06936503000150</v>
          </cell>
          <cell r="H594" t="str">
            <v>LUNAT REPRESENTACAO COMERCIAL LTDA</v>
          </cell>
          <cell r="I594">
            <v>23018.34</v>
          </cell>
          <cell r="J594">
            <v>20498.830000000002</v>
          </cell>
          <cell r="K594">
            <v>2386.44</v>
          </cell>
          <cell r="L594">
            <v>57</v>
          </cell>
          <cell r="M594">
            <v>76.069999999999993</v>
          </cell>
          <cell r="N594">
            <v>3.69</v>
          </cell>
          <cell r="O594">
            <v>1387.05</v>
          </cell>
          <cell r="P594">
            <v>43705</v>
          </cell>
          <cell r="Q594">
            <v>0</v>
          </cell>
          <cell r="R594">
            <v>34</v>
          </cell>
          <cell r="S594" t="str">
            <v>31 a 60 dias</v>
          </cell>
          <cell r="T594">
            <v>23</v>
          </cell>
          <cell r="U594">
            <v>2</v>
          </cell>
          <cell r="V594">
            <v>1</v>
          </cell>
          <cell r="W594">
            <v>43697</v>
          </cell>
          <cell r="X594" t="str">
            <v>-</v>
          </cell>
          <cell r="Y594">
            <v>23018.34</v>
          </cell>
          <cell r="Z594" t="str">
            <v>-</v>
          </cell>
          <cell r="AA594">
            <v>4192.1197743514122</v>
          </cell>
          <cell r="AB594">
            <v>2694.8854966084214</v>
          </cell>
          <cell r="AC594">
            <v>1861.8247263280593</v>
          </cell>
          <cell r="AD594" t="str">
            <v>Mascarello</v>
          </cell>
          <cell r="AE594" t="str">
            <v>SEM CONTATO</v>
          </cell>
          <cell r="AF594" t="str">
            <v>Maior que 12k</v>
          </cell>
          <cell r="AG594">
            <v>1335.83</v>
          </cell>
          <cell r="AH594">
            <v>0</v>
          </cell>
          <cell r="AI594">
            <v>93.508099999999999</v>
          </cell>
          <cell r="AJ594" t="str">
            <v>-</v>
          </cell>
          <cell r="AK594"/>
          <cell r="AL594"/>
          <cell r="AM594"/>
          <cell r="AN594"/>
          <cell r="AO594"/>
          <cell r="AP594"/>
          <cell r="AQ594"/>
          <cell r="AR594"/>
          <cell r="AS594"/>
          <cell r="AT594"/>
          <cell r="AU594"/>
          <cell r="AV594"/>
          <cell r="AW594"/>
          <cell r="AX594"/>
          <cell r="AY594"/>
          <cell r="AZ594"/>
          <cell r="BA594">
            <v>7</v>
          </cell>
        </row>
        <row r="595">
          <cell r="C595">
            <v>201</v>
          </cell>
          <cell r="D595" t="str">
            <v>05029857-000</v>
          </cell>
          <cell r="E595"/>
          <cell r="F595"/>
          <cell r="G595" t="str">
            <v>07082992000192</v>
          </cell>
          <cell r="H595" t="str">
            <v>M &amp; J COMUNICACAO E MARKETING LTDA ME</v>
          </cell>
          <cell r="I595">
            <v>15695.13</v>
          </cell>
          <cell r="J595">
            <v>10078.67</v>
          </cell>
          <cell r="K595">
            <v>1237.8800000000001</v>
          </cell>
          <cell r="L595">
            <v>226.33</v>
          </cell>
          <cell r="M595">
            <v>4152.25</v>
          </cell>
          <cell r="N595">
            <v>3.99</v>
          </cell>
          <cell r="O595">
            <v>2263.31</v>
          </cell>
          <cell r="P595">
            <v>43160</v>
          </cell>
          <cell r="Q595">
            <v>0</v>
          </cell>
          <cell r="R595">
            <v>251</v>
          </cell>
          <cell r="S595" t="str">
            <v>181 a 360 dias</v>
          </cell>
          <cell r="T595">
            <v>5</v>
          </cell>
          <cell r="U595">
            <v>5</v>
          </cell>
          <cell r="V595">
            <v>0</v>
          </cell>
          <cell r="W595">
            <v>43202</v>
          </cell>
          <cell r="X595" t="str">
            <v>Multa e Mora + 10% dos juros</v>
          </cell>
          <cell r="Y595">
            <v>11192.762000000001</v>
          </cell>
          <cell r="Z595" t="str">
            <v>Multa e Mora + 10% dos juros</v>
          </cell>
          <cell r="AA595">
            <v>2052.5603679628412</v>
          </cell>
          <cell r="AB595">
            <v>1326.3576460433537</v>
          </cell>
          <cell r="AC595">
            <v>923.02563812231881</v>
          </cell>
          <cell r="AD595" t="str">
            <v>Malta</v>
          </cell>
          <cell r="AE595" t="str">
            <v>AJUIZAR</v>
          </cell>
          <cell r="AF595" t="str">
            <v>Maior que 12k</v>
          </cell>
          <cell r="AG595">
            <v>2052.56</v>
          </cell>
          <cell r="AH595">
            <v>12315.36</v>
          </cell>
          <cell r="AI595">
            <v>348.93520000000001</v>
          </cell>
          <cell r="AJ595" t="str">
            <v>-</v>
          </cell>
          <cell r="AK595"/>
          <cell r="AL595"/>
          <cell r="AM595"/>
          <cell r="AN595"/>
          <cell r="AO595"/>
          <cell r="AP595"/>
          <cell r="AQ595"/>
          <cell r="AR595"/>
          <cell r="AS595"/>
          <cell r="AT595"/>
          <cell r="AU595"/>
          <cell r="AV595"/>
          <cell r="AW595"/>
          <cell r="AX595"/>
          <cell r="AY595">
            <v>0</v>
          </cell>
          <cell r="AZ595">
            <v>0</v>
          </cell>
          <cell r="BA595">
            <v>6</v>
          </cell>
        </row>
        <row r="596">
          <cell r="C596">
            <v>14172</v>
          </cell>
          <cell r="D596" t="str">
            <v>A0236838-000</v>
          </cell>
          <cell r="E596"/>
          <cell r="F596"/>
          <cell r="G596" t="str">
            <v>25200227000101</v>
          </cell>
          <cell r="H596" t="str">
            <v>M ALMEIDA EIRELI</v>
          </cell>
          <cell r="I596">
            <v>10034.31</v>
          </cell>
          <cell r="J596">
            <v>8457.43</v>
          </cell>
          <cell r="K596">
            <v>1428.67</v>
          </cell>
          <cell r="L596">
            <v>44.21</v>
          </cell>
          <cell r="M596">
            <v>104</v>
          </cell>
          <cell r="N596">
            <v>5.69</v>
          </cell>
          <cell r="O596">
            <v>1031.2</v>
          </cell>
          <cell r="P596">
            <v>43587</v>
          </cell>
          <cell r="Q596">
            <v>39</v>
          </cell>
          <cell r="R596">
            <v>39</v>
          </cell>
          <cell r="S596" t="str">
            <v>31 a 60 dias</v>
          </cell>
          <cell r="T596">
            <v>12</v>
          </cell>
          <cell r="U596">
            <v>2</v>
          </cell>
          <cell r="V596">
            <v>0</v>
          </cell>
          <cell r="W596">
            <v>43613</v>
          </cell>
          <cell r="X596" t="str">
            <v>-</v>
          </cell>
          <cell r="Y596">
            <v>10034.31</v>
          </cell>
          <cell r="Z596" t="str">
            <v>-</v>
          </cell>
          <cell r="AA596">
            <v>1911.9793510805498</v>
          </cell>
          <cell r="AB596">
            <v>1271.0648840350168</v>
          </cell>
          <cell r="AC596">
            <v>919.56336587917053</v>
          </cell>
          <cell r="AD596" t="str">
            <v>CECOB</v>
          </cell>
          <cell r="AE596" t="str">
            <v>NÃO INDICADO PARA AJUIZAR</v>
          </cell>
          <cell r="AF596" t="str">
            <v>Menor que 12k</v>
          </cell>
          <cell r="AG596">
            <v>0</v>
          </cell>
          <cell r="AH596">
            <v>0</v>
          </cell>
          <cell r="AI596">
            <v>0</v>
          </cell>
          <cell r="AJ596" t="str">
            <v>-</v>
          </cell>
          <cell r="AK596"/>
          <cell r="AL596"/>
          <cell r="AM596"/>
          <cell r="AN596"/>
          <cell r="AO596"/>
          <cell r="AP596"/>
          <cell r="AQ596"/>
          <cell r="AR596"/>
          <cell r="AS596"/>
          <cell r="AT596"/>
          <cell r="AU596"/>
          <cell r="AV596"/>
          <cell r="AW596"/>
          <cell r="AX596"/>
          <cell r="AY596"/>
          <cell r="AZ596"/>
          <cell r="BA596">
            <v>7</v>
          </cell>
        </row>
        <row r="597">
          <cell r="C597">
            <v>10149</v>
          </cell>
          <cell r="D597" t="str">
            <v>A0210773-000</v>
          </cell>
          <cell r="E597"/>
          <cell r="F597"/>
          <cell r="G597" t="str">
            <v>18112339000145</v>
          </cell>
          <cell r="H597" t="str">
            <v>M D C ACABAMENTO TEXTEIS LTDA</v>
          </cell>
          <cell r="I597">
            <v>41387.03</v>
          </cell>
          <cell r="J597">
            <v>36610.35</v>
          </cell>
          <cell r="K597">
            <v>4025.05</v>
          </cell>
          <cell r="L597">
            <v>185.79</v>
          </cell>
          <cell r="M597">
            <v>565.84</v>
          </cell>
          <cell r="N597">
            <v>3.29</v>
          </cell>
          <cell r="O597">
            <v>2845.98</v>
          </cell>
          <cell r="P597">
            <v>43515</v>
          </cell>
          <cell r="Q597">
            <v>0</v>
          </cell>
          <cell r="R597">
            <v>76</v>
          </cell>
          <cell r="S597" t="str">
            <v>61 a 90 dias</v>
          </cell>
          <cell r="T597">
            <v>17</v>
          </cell>
          <cell r="U597">
            <v>3</v>
          </cell>
          <cell r="V597">
            <v>0</v>
          </cell>
          <cell r="W597">
            <v>43550</v>
          </cell>
          <cell r="X597" t="str">
            <v>-</v>
          </cell>
          <cell r="Y597">
            <v>41387.03</v>
          </cell>
          <cell r="Z597" t="str">
            <v>-</v>
          </cell>
          <cell r="AA597">
            <v>7467.8446157606622</v>
          </cell>
          <cell r="AB597">
            <v>4767.0641029217377</v>
          </cell>
          <cell r="AC597">
            <v>3261.0467652212587</v>
          </cell>
          <cell r="AD597" t="str">
            <v>Mascarello</v>
          </cell>
          <cell r="AE597" t="str">
            <v>ACORDO QUITADO</v>
          </cell>
          <cell r="AF597" t="str">
            <v>Maior que 12k</v>
          </cell>
          <cell r="AG597">
            <v>35000</v>
          </cell>
          <cell r="AH597">
            <v>35000</v>
          </cell>
          <cell r="AI597">
            <v>2450.0000000000005</v>
          </cell>
          <cell r="AJ597" t="str">
            <v>-</v>
          </cell>
          <cell r="AK597"/>
          <cell r="AL597"/>
          <cell r="AM597"/>
          <cell r="AN597"/>
          <cell r="AO597"/>
          <cell r="AP597"/>
          <cell r="AQ597"/>
          <cell r="AR597"/>
          <cell r="AS597"/>
          <cell r="AT597"/>
          <cell r="AU597"/>
          <cell r="AV597"/>
          <cell r="AW597"/>
          <cell r="AX597"/>
          <cell r="AY597"/>
          <cell r="AZ597"/>
          <cell r="BA597">
            <v>5</v>
          </cell>
        </row>
        <row r="598">
          <cell r="C598">
            <v>3799</v>
          </cell>
          <cell r="D598" t="str">
            <v>A0015251-000</v>
          </cell>
          <cell r="E598"/>
          <cell r="F598"/>
          <cell r="G598" t="str">
            <v>14174207000197</v>
          </cell>
          <cell r="H598" t="str">
            <v>M DA SILVA CARGAS</v>
          </cell>
          <cell r="I598">
            <v>27232.240000000002</v>
          </cell>
          <cell r="J598">
            <v>24362.65</v>
          </cell>
          <cell r="K598">
            <v>1770.73</v>
          </cell>
          <cell r="L598">
            <v>340.16</v>
          </cell>
          <cell r="M598">
            <v>758.7</v>
          </cell>
          <cell r="N598">
            <v>2.89</v>
          </cell>
          <cell r="O598">
            <v>5302.99</v>
          </cell>
          <cell r="P598">
            <v>43525</v>
          </cell>
          <cell r="Q598">
            <v>0</v>
          </cell>
          <cell r="R598">
            <v>66</v>
          </cell>
          <cell r="S598" t="str">
            <v>61 a 90 dias</v>
          </cell>
          <cell r="T598">
            <v>5</v>
          </cell>
          <cell r="U598">
            <v>3</v>
          </cell>
          <cell r="V598">
            <v>0</v>
          </cell>
          <cell r="W598">
            <v>43557</v>
          </cell>
          <cell r="X598" t="str">
            <v>-</v>
          </cell>
          <cell r="Y598">
            <v>27232.240000000002</v>
          </cell>
          <cell r="Z598" t="str">
            <v>-</v>
          </cell>
          <cell r="AA598">
            <v>4868.005698775919</v>
          </cell>
          <cell r="AB598">
            <v>3085.3858727693123</v>
          </cell>
          <cell r="AC598">
            <v>2089.4075345662818</v>
          </cell>
          <cell r="AD598" t="str">
            <v>Mascarello</v>
          </cell>
          <cell r="AE598" t="str">
            <v>PAGAMENTO SEM ACORDO</v>
          </cell>
          <cell r="AF598" t="str">
            <v>Maior que 12k</v>
          </cell>
          <cell r="AG598">
            <v>24000</v>
          </cell>
          <cell r="AH598">
            <v>24000</v>
          </cell>
          <cell r="AI598">
            <v>1680.0000000000002</v>
          </cell>
          <cell r="AJ598" t="str">
            <v>-</v>
          </cell>
          <cell r="AK598"/>
          <cell r="AL598"/>
          <cell r="AM598"/>
          <cell r="AN598"/>
          <cell r="AO598"/>
          <cell r="AP598"/>
          <cell r="AQ598"/>
          <cell r="AR598"/>
          <cell r="AS598"/>
          <cell r="AT598"/>
          <cell r="AU598"/>
          <cell r="AV598"/>
          <cell r="AW598"/>
          <cell r="AX598"/>
          <cell r="AY598"/>
          <cell r="AZ598"/>
          <cell r="BA598">
            <v>4</v>
          </cell>
        </row>
        <row r="599">
          <cell r="C599">
            <v>16577</v>
          </cell>
          <cell r="D599" t="str">
            <v>A0264475-000</v>
          </cell>
          <cell r="E599"/>
          <cell r="F599"/>
          <cell r="G599" t="str">
            <v>22019944000143</v>
          </cell>
          <cell r="H599" t="str">
            <v>M F JOIAS EM PRATA LTDA</v>
          </cell>
          <cell r="I599">
            <v>10844.47</v>
          </cell>
          <cell r="J599">
            <v>8362.4599999999991</v>
          </cell>
          <cell r="K599">
            <v>2148.0300000000002</v>
          </cell>
          <cell r="L599">
            <v>76.38</v>
          </cell>
          <cell r="M599">
            <v>257.60000000000002</v>
          </cell>
          <cell r="N599">
            <v>4.8899999999999997</v>
          </cell>
          <cell r="O599">
            <v>1187</v>
          </cell>
          <cell r="P599">
            <v>43672</v>
          </cell>
          <cell r="Q599">
            <v>0</v>
          </cell>
          <cell r="R599">
            <v>67</v>
          </cell>
          <cell r="S599" t="str">
            <v>61 a 90 dias</v>
          </cell>
          <cell r="T599">
            <v>10</v>
          </cell>
          <cell r="U599">
            <v>3</v>
          </cell>
          <cell r="V599">
            <v>0</v>
          </cell>
          <cell r="W599">
            <v>43705</v>
          </cell>
          <cell r="X599" t="str">
            <v>-</v>
          </cell>
          <cell r="Y599">
            <v>10844.47</v>
          </cell>
          <cell r="Z599" t="str">
            <v>-</v>
          </cell>
          <cell r="AA599">
            <v>2029.7835258505206</v>
          </cell>
          <cell r="AB599">
            <v>1331.7915004635406</v>
          </cell>
          <cell r="AC599">
            <v>946.5145953452826</v>
          </cell>
          <cell r="AD599" t="str">
            <v>Mascarello</v>
          </cell>
          <cell r="AE599" t="str">
            <v>SEM CONTATO</v>
          </cell>
          <cell r="AF599" t="str">
            <v>Menor que 12k</v>
          </cell>
          <cell r="AG599">
            <v>0</v>
          </cell>
          <cell r="AH599">
            <v>0</v>
          </cell>
          <cell r="AI599">
            <v>0</v>
          </cell>
          <cell r="AJ599" t="str">
            <v>-</v>
          </cell>
          <cell r="AK599"/>
          <cell r="AL599"/>
          <cell r="AM599"/>
          <cell r="AN599"/>
          <cell r="AO599"/>
          <cell r="AP599"/>
          <cell r="AQ599"/>
          <cell r="AR599"/>
          <cell r="AS599"/>
          <cell r="AT599"/>
          <cell r="AU599"/>
          <cell r="AV599"/>
          <cell r="AW599"/>
          <cell r="AX599"/>
          <cell r="AY599"/>
          <cell r="AZ599"/>
          <cell r="BA599">
            <v>5</v>
          </cell>
        </row>
        <row r="600">
          <cell r="C600">
            <v>4389</v>
          </cell>
          <cell r="D600" t="str">
            <v>A0018804-000</v>
          </cell>
          <cell r="E600"/>
          <cell r="F600"/>
          <cell r="G600" t="str">
            <v>11044673000160</v>
          </cell>
          <cell r="H600" t="str">
            <v>M FERREIRA COSTA REPRESENTACOES E PROMOCAO DE VENDAS</v>
          </cell>
          <cell r="I600">
            <v>2334.83</v>
          </cell>
          <cell r="J600">
            <v>514.73</v>
          </cell>
          <cell r="K600">
            <v>1711.67</v>
          </cell>
          <cell r="L600">
            <v>20.68</v>
          </cell>
          <cell r="M600">
            <v>87.75</v>
          </cell>
          <cell r="N600">
            <v>4.99</v>
          </cell>
          <cell r="O600">
            <v>473.13</v>
          </cell>
          <cell r="P600">
            <v>43678</v>
          </cell>
          <cell r="Q600">
            <v>0</v>
          </cell>
          <cell r="R600">
            <v>61</v>
          </cell>
          <cell r="S600" t="str">
            <v>61 a 90 dias</v>
          </cell>
          <cell r="T600">
            <v>5</v>
          </cell>
          <cell r="U600">
            <v>2</v>
          </cell>
          <cell r="V600">
            <v>1</v>
          </cell>
          <cell r="W600">
            <v>43711</v>
          </cell>
          <cell r="X600" t="str">
            <v>-</v>
          </cell>
          <cell r="Y600">
            <v>2334.83</v>
          </cell>
          <cell r="Z600" t="str">
            <v>-</v>
          </cell>
          <cell r="AA600">
            <v>437.99904431496822</v>
          </cell>
          <cell r="AB600" t="str">
            <v>-</v>
          </cell>
          <cell r="AC600" t="str">
            <v>-</v>
          </cell>
          <cell r="AD600" t="str">
            <v>CECOB</v>
          </cell>
          <cell r="AE600" t="str">
            <v>ACORDO EM ATRASO</v>
          </cell>
          <cell r="AF600" t="str">
            <v>Menor que 12k</v>
          </cell>
          <cell r="AG600">
            <v>437.99</v>
          </cell>
          <cell r="AH600">
            <v>2627.94</v>
          </cell>
          <cell r="AI600">
            <v>30.659300000000005</v>
          </cell>
          <cell r="AJ600" t="str">
            <v>-</v>
          </cell>
          <cell r="AK600"/>
          <cell r="AL600"/>
          <cell r="AM600"/>
          <cell r="AN600"/>
          <cell r="AO600"/>
          <cell r="AP600"/>
          <cell r="AQ600"/>
          <cell r="AR600"/>
          <cell r="AS600"/>
          <cell r="AT600"/>
          <cell r="AU600"/>
          <cell r="AV600"/>
          <cell r="AW600"/>
          <cell r="AX600"/>
          <cell r="AY600"/>
          <cell r="AZ600"/>
          <cell r="BA600">
            <v>4</v>
          </cell>
        </row>
        <row r="601">
          <cell r="C601">
            <v>2685</v>
          </cell>
          <cell r="D601" t="str">
            <v>A0003635-000</v>
          </cell>
          <cell r="E601"/>
          <cell r="F601"/>
          <cell r="G601" t="str">
            <v>12614549000155</v>
          </cell>
          <cell r="H601" t="str">
            <v>M FERREIRA PALHETA</v>
          </cell>
          <cell r="I601">
            <v>5894.65</v>
          </cell>
          <cell r="J601">
            <v>4926.5</v>
          </cell>
          <cell r="K601">
            <v>704.25</v>
          </cell>
          <cell r="L601">
            <v>44.24</v>
          </cell>
          <cell r="M601">
            <v>219.66</v>
          </cell>
          <cell r="N601">
            <v>3.69</v>
          </cell>
          <cell r="O601">
            <v>552.99</v>
          </cell>
          <cell r="P601">
            <v>43290</v>
          </cell>
          <cell r="Q601">
            <v>0</v>
          </cell>
          <cell r="R601">
            <v>107</v>
          </cell>
          <cell r="S601" t="str">
            <v>91 a 120 dias</v>
          </cell>
          <cell r="T601">
            <v>11</v>
          </cell>
          <cell r="U601">
            <v>4</v>
          </cell>
          <cell r="V601">
            <v>0</v>
          </cell>
          <cell r="W601">
            <v>43392</v>
          </cell>
          <cell r="X601" t="str">
            <v>Multa e Mora + 10% dos juros</v>
          </cell>
          <cell r="Y601">
            <v>5560.3249999999998</v>
          </cell>
          <cell r="Z601" t="str">
            <v>Multa e Mora</v>
          </cell>
          <cell r="AA601">
            <v>1025.4770074396856</v>
          </cell>
          <cell r="AB601">
            <v>659.22331975406871</v>
          </cell>
          <cell r="AC601" t="str">
            <v>-</v>
          </cell>
          <cell r="AD601" t="str">
            <v>CECOB</v>
          </cell>
          <cell r="AE601" t="str">
            <v>ENCAMINHADO PARA JUDICIAL</v>
          </cell>
          <cell r="AF601" t="str">
            <v>Menor que 12k</v>
          </cell>
          <cell r="AG601">
            <v>2059.8000000000002</v>
          </cell>
          <cell r="AH601">
            <v>7437.72</v>
          </cell>
          <cell r="AI601">
            <v>282.60120000000001</v>
          </cell>
          <cell r="AJ601" t="str">
            <v>-</v>
          </cell>
          <cell r="AK601"/>
          <cell r="AL601"/>
          <cell r="AM601"/>
          <cell r="AN601"/>
          <cell r="AO601"/>
          <cell r="AP601"/>
          <cell r="AQ601"/>
          <cell r="AR601"/>
          <cell r="AS601"/>
          <cell r="AT601"/>
          <cell r="AU601"/>
          <cell r="AV601"/>
          <cell r="AW601"/>
          <cell r="AX601"/>
          <cell r="AY601">
            <v>667.89</v>
          </cell>
          <cell r="AZ601">
            <v>0.11330443707429619</v>
          </cell>
          <cell r="BA601">
            <v>1</v>
          </cell>
        </row>
        <row r="602">
          <cell r="C602">
            <v>4225</v>
          </cell>
          <cell r="D602" t="str">
            <v>A0017079-000</v>
          </cell>
          <cell r="E602"/>
          <cell r="F602"/>
          <cell r="G602" t="str">
            <v>13408652000101</v>
          </cell>
          <cell r="H602" t="str">
            <v>M J MEDEIROS DE CASTILO &amp; CIA LTDA</v>
          </cell>
          <cell r="I602">
            <v>8904.36</v>
          </cell>
          <cell r="J602">
            <v>7529.75</v>
          </cell>
          <cell r="K602">
            <v>798.63</v>
          </cell>
          <cell r="L602">
            <v>112.41</v>
          </cell>
          <cell r="M602">
            <v>463.57</v>
          </cell>
          <cell r="N602">
            <v>3.79</v>
          </cell>
          <cell r="O602">
            <v>1681.43</v>
          </cell>
          <cell r="P602">
            <v>43538</v>
          </cell>
          <cell r="Q602">
            <v>0</v>
          </cell>
          <cell r="R602">
            <v>88</v>
          </cell>
          <cell r="S602" t="str">
            <v>61 a 90 dias</v>
          </cell>
          <cell r="T602">
            <v>5</v>
          </cell>
          <cell r="U602">
            <v>3</v>
          </cell>
          <cell r="V602">
            <v>0</v>
          </cell>
          <cell r="W602">
            <v>43572</v>
          </cell>
          <cell r="X602" t="str">
            <v>-</v>
          </cell>
          <cell r="Y602">
            <v>8904.36</v>
          </cell>
          <cell r="Z602" t="str">
            <v>-</v>
          </cell>
          <cell r="AA602">
            <v>1625.4147251199277</v>
          </cell>
          <cell r="AB602">
            <v>1046.709988998974</v>
          </cell>
          <cell r="AC602">
            <v>724.90736985582294</v>
          </cell>
          <cell r="AD602" t="str">
            <v>CECOB</v>
          </cell>
          <cell r="AE602" t="str">
            <v>SEM RETORNO DA PROPOSTA</v>
          </cell>
          <cell r="AF602" t="str">
            <v>Menor que 12k</v>
          </cell>
          <cell r="AG602">
            <v>0</v>
          </cell>
          <cell r="AH602">
            <v>0</v>
          </cell>
          <cell r="AI602">
            <v>0</v>
          </cell>
          <cell r="AJ602" t="str">
            <v>-</v>
          </cell>
          <cell r="AK602"/>
          <cell r="AL602"/>
          <cell r="AM602"/>
          <cell r="AN602"/>
          <cell r="AO602"/>
          <cell r="AP602"/>
          <cell r="AQ602"/>
          <cell r="AR602"/>
          <cell r="AS602"/>
          <cell r="AT602"/>
          <cell r="AU602"/>
          <cell r="AV602"/>
          <cell r="AW602"/>
          <cell r="AX602"/>
          <cell r="AY602"/>
          <cell r="AZ602"/>
          <cell r="BA602">
            <v>4</v>
          </cell>
        </row>
        <row r="603">
          <cell r="C603">
            <v>7004</v>
          </cell>
          <cell r="D603" t="str">
            <v>A0194791-000</v>
          </cell>
          <cell r="E603" t="str">
            <v>SIM</v>
          </cell>
          <cell r="F603"/>
          <cell r="G603" t="str">
            <v>33639212000172</v>
          </cell>
          <cell r="H603" t="str">
            <v>M M CENTRO AUTOMOTIVO EIRELI</v>
          </cell>
          <cell r="I603">
            <v>9401.4</v>
          </cell>
          <cell r="J603">
            <v>8353.2099999999991</v>
          </cell>
          <cell r="K603">
            <v>799.8</v>
          </cell>
          <cell r="L603">
            <v>70.209999999999994</v>
          </cell>
          <cell r="M603">
            <v>178.18</v>
          </cell>
          <cell r="N603">
            <v>3.29</v>
          </cell>
          <cell r="O603">
            <v>1087.4000000000001</v>
          </cell>
          <cell r="P603">
            <v>43523</v>
          </cell>
          <cell r="Q603">
            <v>0</v>
          </cell>
          <cell r="R603">
            <v>68</v>
          </cell>
          <cell r="S603" t="str">
            <v>61 a 90 dias</v>
          </cell>
          <cell r="T603">
            <v>9</v>
          </cell>
          <cell r="U603">
            <v>3</v>
          </cell>
          <cell r="V603">
            <v>0</v>
          </cell>
          <cell r="W603">
            <v>43557</v>
          </cell>
          <cell r="X603" t="str">
            <v>-</v>
          </cell>
          <cell r="Y603">
            <v>9401.4</v>
          </cell>
          <cell r="Z603" t="str">
            <v>-</v>
          </cell>
          <cell r="AA603">
            <v>1696.3815565072509</v>
          </cell>
          <cell r="AB603">
            <v>1082.8773279263678</v>
          </cell>
          <cell r="AC603">
            <v>740.77325815723282</v>
          </cell>
          <cell r="AD603" t="str">
            <v>CECOB</v>
          </cell>
          <cell r="AE603" t="str">
            <v>Discagem sem sucesso</v>
          </cell>
          <cell r="AF603" t="str">
            <v>Menor que 12k</v>
          </cell>
          <cell r="AG603">
            <v>0</v>
          </cell>
          <cell r="AH603">
            <v>0</v>
          </cell>
          <cell r="AI603">
            <v>0</v>
          </cell>
          <cell r="AJ603" t="str">
            <v>-</v>
          </cell>
          <cell r="AK603"/>
          <cell r="AL603"/>
          <cell r="AM603"/>
          <cell r="AN603"/>
          <cell r="AO603"/>
          <cell r="AP603"/>
          <cell r="AQ603"/>
          <cell r="AR603"/>
          <cell r="AS603"/>
          <cell r="AT603"/>
          <cell r="AU603"/>
          <cell r="AV603"/>
          <cell r="AW603"/>
          <cell r="AX603"/>
          <cell r="AY603"/>
          <cell r="AZ603"/>
          <cell r="BA603">
            <v>4</v>
          </cell>
        </row>
        <row r="604">
          <cell r="C604">
            <v>6475</v>
          </cell>
          <cell r="D604" t="str">
            <v>A0187843-000</v>
          </cell>
          <cell r="E604"/>
          <cell r="F604"/>
          <cell r="G604" t="str">
            <v>24679617000143</v>
          </cell>
          <cell r="H604" t="str">
            <v>M M COSTA QUARESMA</v>
          </cell>
          <cell r="I604">
            <v>6714.78</v>
          </cell>
          <cell r="J604">
            <v>5576.87</v>
          </cell>
          <cell r="K604">
            <v>450.85</v>
          </cell>
          <cell r="L604">
            <v>134.30000000000001</v>
          </cell>
          <cell r="M604">
            <v>552.76</v>
          </cell>
          <cell r="N604">
            <v>3.99</v>
          </cell>
          <cell r="O604">
            <v>2009.24</v>
          </cell>
          <cell r="P604">
            <v>43508</v>
          </cell>
          <cell r="Q604">
            <v>0</v>
          </cell>
          <cell r="R604">
            <v>83</v>
          </cell>
          <cell r="S604" t="str">
            <v>61 a 90 dias</v>
          </cell>
          <cell r="T604">
            <v>3</v>
          </cell>
          <cell r="U604">
            <v>3</v>
          </cell>
          <cell r="V604">
            <v>0</v>
          </cell>
          <cell r="W604">
            <v>43542</v>
          </cell>
          <cell r="X604" t="str">
            <v>-</v>
          </cell>
          <cell r="Y604">
            <v>6714.78</v>
          </cell>
          <cell r="Z604" t="str">
            <v>-</v>
          </cell>
          <cell r="AA604">
            <v>1231.3753573594727</v>
          </cell>
          <cell r="AB604">
            <v>795.71063822307565</v>
          </cell>
          <cell r="AC604" t="str">
            <v>-</v>
          </cell>
          <cell r="AD604" t="str">
            <v>CECOB</v>
          </cell>
          <cell r="AE604" t="str">
            <v>ACORDO NÃO CUMPRIDO</v>
          </cell>
          <cell r="AF604" t="str">
            <v>Menor que 12k</v>
          </cell>
          <cell r="AG604">
            <v>0</v>
          </cell>
          <cell r="AH604">
            <v>0</v>
          </cell>
          <cell r="AI604">
            <v>0</v>
          </cell>
          <cell r="AJ604" t="str">
            <v>-</v>
          </cell>
          <cell r="AK604"/>
          <cell r="AL604"/>
          <cell r="AM604"/>
          <cell r="AN604"/>
          <cell r="AO604"/>
          <cell r="AP604"/>
          <cell r="AQ604"/>
          <cell r="AR604"/>
          <cell r="AS604"/>
          <cell r="AT604"/>
          <cell r="AU604"/>
          <cell r="AV604"/>
          <cell r="AW604"/>
          <cell r="AX604"/>
          <cell r="AY604"/>
          <cell r="AZ604"/>
          <cell r="BA604">
            <v>5</v>
          </cell>
        </row>
        <row r="605">
          <cell r="C605">
            <v>1356</v>
          </cell>
          <cell r="D605" t="str">
            <v>05073813-000</v>
          </cell>
          <cell r="E605"/>
          <cell r="F605"/>
          <cell r="G605" t="str">
            <v>26916188000106</v>
          </cell>
          <cell r="H605" t="str">
            <v>M M DE ANDRADE ME</v>
          </cell>
          <cell r="I605">
            <v>8063.66</v>
          </cell>
          <cell r="J605">
            <v>5313.06</v>
          </cell>
          <cell r="K605">
            <v>1561.73</v>
          </cell>
          <cell r="L605">
            <v>83.61</v>
          </cell>
          <cell r="M605">
            <v>1105.26</v>
          </cell>
          <cell r="N605">
            <v>4.99</v>
          </cell>
          <cell r="O605">
            <v>597.21</v>
          </cell>
          <cell r="P605">
            <v>43187</v>
          </cell>
          <cell r="Q605">
            <v>210</v>
          </cell>
          <cell r="R605">
            <v>210</v>
          </cell>
          <cell r="S605" t="str">
            <v>181 a 360 dias</v>
          </cell>
          <cell r="T605">
            <v>12</v>
          </cell>
          <cell r="U605">
            <v>7</v>
          </cell>
          <cell r="V605">
            <v>0</v>
          </cell>
          <cell r="W605">
            <v>43223</v>
          </cell>
          <cell r="X605" t="str">
            <v>Multa e Mora + 10% dos juros</v>
          </cell>
          <cell r="Y605">
            <v>6718.6170000000002</v>
          </cell>
          <cell r="Z605" t="str">
            <v>Multa e Mora + 10% dos juros</v>
          </cell>
          <cell r="AA605">
            <v>1260.3692025193693</v>
          </cell>
          <cell r="AB605">
            <v>828.33522158126664</v>
          </cell>
          <cell r="AC605" t="str">
            <v>-</v>
          </cell>
          <cell r="AD605" t="str">
            <v>CECOB</v>
          </cell>
          <cell r="AE605" t="str">
            <v>SEM CONTATO</v>
          </cell>
          <cell r="AF605" t="str">
            <v>Menor que 12k</v>
          </cell>
          <cell r="AG605">
            <v>0</v>
          </cell>
          <cell r="AH605">
            <v>0</v>
          </cell>
          <cell r="AI605">
            <v>0</v>
          </cell>
          <cell r="AJ605" t="str">
            <v>-</v>
          </cell>
          <cell r="AK605"/>
          <cell r="AL605"/>
          <cell r="AM605"/>
          <cell r="AN605"/>
          <cell r="AO605"/>
          <cell r="AP605"/>
          <cell r="AQ605"/>
          <cell r="AR605"/>
          <cell r="AS605"/>
          <cell r="AT605"/>
          <cell r="AU605"/>
          <cell r="AV605"/>
          <cell r="AW605"/>
          <cell r="AX605"/>
          <cell r="AY605">
            <v>147.58000000000001</v>
          </cell>
          <cell r="AZ605">
            <v>1.83018629257682E-2</v>
          </cell>
          <cell r="BA605">
            <v>4</v>
          </cell>
        </row>
        <row r="606">
          <cell r="C606">
            <v>495</v>
          </cell>
          <cell r="D606" t="str">
            <v>05035983-000</v>
          </cell>
          <cell r="E606"/>
          <cell r="F606"/>
          <cell r="G606" t="str">
            <v>26181507000182</v>
          </cell>
          <cell r="H606" t="str">
            <v>M R L DE A E TOLEDO ME</v>
          </cell>
          <cell r="I606">
            <v>13347.57</v>
          </cell>
          <cell r="J606">
            <v>8382.48</v>
          </cell>
          <cell r="K606">
            <v>1805.61</v>
          </cell>
          <cell r="L606">
            <v>203.76</v>
          </cell>
          <cell r="M606">
            <v>2955.72</v>
          </cell>
          <cell r="N606">
            <v>4.09</v>
          </cell>
          <cell r="O606">
            <v>1132.01</v>
          </cell>
          <cell r="P606">
            <v>43129</v>
          </cell>
          <cell r="Q606">
            <v>0</v>
          </cell>
          <cell r="R606">
            <v>268</v>
          </cell>
          <cell r="S606" t="str">
            <v>181 a 360 dias</v>
          </cell>
          <cell r="T606">
            <v>9</v>
          </cell>
          <cell r="U606">
            <v>9</v>
          </cell>
          <cell r="V606">
            <v>0</v>
          </cell>
          <cell r="W606">
            <v>43227</v>
          </cell>
          <cell r="X606" t="str">
            <v>Multa e Mora + 10% dos juros</v>
          </cell>
          <cell r="Y606">
            <v>10007.528999999999</v>
          </cell>
          <cell r="Z606" t="str">
            <v>Multa e Mora + 10% dos juros</v>
          </cell>
          <cell r="AA606">
            <v>1839.4201096375944</v>
          </cell>
          <cell r="AB606">
            <v>1190.6733592456922</v>
          </cell>
          <cell r="AC606">
            <v>830.58695329803368</v>
          </cell>
          <cell r="AD606" t="str">
            <v>CECOB</v>
          </cell>
          <cell r="AE606" t="str">
            <v>ACORDO QUITADO</v>
          </cell>
          <cell r="AF606" t="str">
            <v>Maior que 12k</v>
          </cell>
          <cell r="AG606">
            <v>10100</v>
          </cell>
          <cell r="AH606">
            <v>10100</v>
          </cell>
          <cell r="AI606">
            <v>1515</v>
          </cell>
          <cell r="AJ606" t="str">
            <v>-</v>
          </cell>
          <cell r="AK606"/>
          <cell r="AL606"/>
          <cell r="AM606"/>
          <cell r="AN606"/>
          <cell r="AO606"/>
          <cell r="AP606"/>
          <cell r="AQ606"/>
          <cell r="AR606"/>
          <cell r="AS606"/>
          <cell r="AT606"/>
          <cell r="AU606"/>
          <cell r="AV606"/>
          <cell r="AW606"/>
          <cell r="AX606"/>
          <cell r="AY606">
            <v>816.96</v>
          </cell>
          <cell r="AZ606">
            <v>6.1206646603089554E-2</v>
          </cell>
          <cell r="BA606">
            <v>3</v>
          </cell>
        </row>
        <row r="607">
          <cell r="C607">
            <v>1247</v>
          </cell>
          <cell r="D607" t="str">
            <v>05072463-000</v>
          </cell>
          <cell r="E607"/>
          <cell r="F607"/>
          <cell r="G607" t="str">
            <v>22019386000116</v>
          </cell>
          <cell r="H607" t="str">
            <v>M R VITORIA FERREIRA EIRELI ME</v>
          </cell>
          <cell r="I607">
            <v>6532.24</v>
          </cell>
          <cell r="J607">
            <v>4588.8</v>
          </cell>
          <cell r="K607">
            <v>1139.8800000000001</v>
          </cell>
          <cell r="L607">
            <v>71.28</v>
          </cell>
          <cell r="M607">
            <v>732.28</v>
          </cell>
          <cell r="N607">
            <v>4.99</v>
          </cell>
          <cell r="O607">
            <v>593.98</v>
          </cell>
          <cell r="P607">
            <v>43241</v>
          </cell>
          <cell r="Q607">
            <v>0</v>
          </cell>
          <cell r="R607">
            <v>170</v>
          </cell>
          <cell r="S607" t="str">
            <v>151 a 180 dias</v>
          </cell>
          <cell r="T607">
            <v>10</v>
          </cell>
          <cell r="U607">
            <v>6</v>
          </cell>
          <cell r="V607">
            <v>0</v>
          </cell>
          <cell r="W607">
            <v>43276</v>
          </cell>
          <cell r="X607" t="str">
            <v>Multa e Mora + 10% dos juros</v>
          </cell>
          <cell r="Y607">
            <v>5614.692</v>
          </cell>
          <cell r="Z607" t="str">
            <v>Multa e Mora + 10% dos juros</v>
          </cell>
          <cell r="AA607">
            <v>1053.2799947417575</v>
          </cell>
          <cell r="AB607">
            <v>692.23281248664193</v>
          </cell>
          <cell r="AC607" t="str">
            <v>-</v>
          </cell>
          <cell r="AD607" t="str">
            <v>Malta</v>
          </cell>
          <cell r="AE607" t="str">
            <v>AJUIZAR</v>
          </cell>
          <cell r="AF607" t="str">
            <v>Menor que 12k</v>
          </cell>
          <cell r="AG607">
            <v>699.04</v>
          </cell>
          <cell r="AH607">
            <v>6800</v>
          </cell>
          <cell r="AI607">
            <v>90.875199999999992</v>
          </cell>
          <cell r="AJ607" t="str">
            <v>-</v>
          </cell>
          <cell r="AK607"/>
          <cell r="AL607"/>
          <cell r="AM607"/>
          <cell r="AN607"/>
          <cell r="AO607"/>
          <cell r="AP607"/>
          <cell r="AQ607"/>
          <cell r="AR607"/>
          <cell r="AS607"/>
          <cell r="AT607"/>
          <cell r="AU607"/>
          <cell r="AV607"/>
          <cell r="AW607"/>
          <cell r="AX607"/>
          <cell r="AY607">
            <v>0</v>
          </cell>
          <cell r="AZ607">
            <v>0</v>
          </cell>
          <cell r="BA607">
            <v>4</v>
          </cell>
        </row>
        <row r="608">
          <cell r="C608">
            <v>16059</v>
          </cell>
          <cell r="D608" t="str">
            <v>A0257468-000</v>
          </cell>
          <cell r="E608" t="str">
            <v>ENCAMINHADO</v>
          </cell>
          <cell r="F608"/>
          <cell r="G608" t="str">
            <v>23131627000187</v>
          </cell>
          <cell r="H608" t="str">
            <v>M S CASSOL</v>
          </cell>
          <cell r="I608">
            <v>35503.410000000003</v>
          </cell>
          <cell r="J608">
            <v>30721.68</v>
          </cell>
          <cell r="K608">
            <v>3676.52</v>
          </cell>
          <cell r="L608">
            <v>377.04</v>
          </cell>
          <cell r="M608">
            <v>728.17</v>
          </cell>
          <cell r="N608">
            <v>5.09</v>
          </cell>
          <cell r="O608">
            <v>8873.49</v>
          </cell>
          <cell r="P608">
            <v>43612</v>
          </cell>
          <cell r="Q608">
            <v>35</v>
          </cell>
          <cell r="R608">
            <v>35</v>
          </cell>
          <cell r="S608" t="str">
            <v>31 a 60 dias</v>
          </cell>
          <cell r="T608">
            <v>4</v>
          </cell>
          <cell r="U608">
            <v>2</v>
          </cell>
          <cell r="V608">
            <v>0</v>
          </cell>
          <cell r="W608"/>
          <cell r="X608" t="str">
            <v>-</v>
          </cell>
          <cell r="Y608">
            <v>35503.410000000003</v>
          </cell>
          <cell r="Z608" t="str">
            <v>-</v>
          </cell>
          <cell r="AA608">
            <v>6675.1710502470978</v>
          </cell>
          <cell r="AB608">
            <v>4394.3011948462163</v>
          </cell>
          <cell r="AC608">
            <v>3137.2300283808718</v>
          </cell>
          <cell r="AD608" t="str">
            <v>CECOB</v>
          </cell>
          <cell r="AE608" t="str">
            <v>AJUIZAR</v>
          </cell>
          <cell r="AF608" t="str">
            <v>Maior que 12k</v>
          </cell>
          <cell r="AG608">
            <v>0</v>
          </cell>
          <cell r="AH608">
            <v>0</v>
          </cell>
          <cell r="AI608">
            <v>0</v>
          </cell>
          <cell r="AJ608" t="str">
            <v>-</v>
          </cell>
          <cell r="AK608"/>
          <cell r="AL608"/>
          <cell r="AM608"/>
          <cell r="AN608"/>
          <cell r="AO608"/>
          <cell r="AP608"/>
          <cell r="AQ608"/>
          <cell r="AR608"/>
          <cell r="AS608"/>
          <cell r="AT608"/>
          <cell r="AU608"/>
          <cell r="AV608"/>
          <cell r="AW608"/>
          <cell r="AX608"/>
          <cell r="AY608"/>
          <cell r="AZ608"/>
          <cell r="BA608">
            <v>5</v>
          </cell>
        </row>
        <row r="609">
          <cell r="C609">
            <v>5030</v>
          </cell>
          <cell r="D609" t="str">
            <v>A0071398-000</v>
          </cell>
          <cell r="E609"/>
          <cell r="F609"/>
          <cell r="G609" t="str">
            <v>07069473000194</v>
          </cell>
          <cell r="H609" t="str">
            <v>M S TAYLOR EMERGENCIA ASSISTENCIA E REABILITACAO FISIOTERAPICA EIRELI</v>
          </cell>
          <cell r="I609">
            <v>12592.5</v>
          </cell>
          <cell r="J609">
            <v>10629.99</v>
          </cell>
          <cell r="K609">
            <v>1575</v>
          </cell>
          <cell r="L609">
            <v>68.64</v>
          </cell>
          <cell r="M609">
            <v>318.87</v>
          </cell>
          <cell r="N609">
            <v>3.99</v>
          </cell>
          <cell r="O609">
            <v>1144.04</v>
          </cell>
          <cell r="P609">
            <v>43367</v>
          </cell>
          <cell r="Q609">
            <v>85</v>
          </cell>
          <cell r="R609">
            <v>86</v>
          </cell>
          <cell r="S609" t="str">
            <v>61 a 90 dias</v>
          </cell>
          <cell r="T609">
            <v>12</v>
          </cell>
          <cell r="U609">
            <v>3</v>
          </cell>
          <cell r="V609">
            <v>0</v>
          </cell>
          <cell r="W609">
            <v>43399</v>
          </cell>
          <cell r="X609" t="str">
            <v>-</v>
          </cell>
          <cell r="Y609">
            <v>12592.5</v>
          </cell>
          <cell r="Z609" t="str">
            <v>-</v>
          </cell>
          <cell r="AA609">
            <v>2309.2482832720002</v>
          </cell>
          <cell r="AB609">
            <v>1492.2285185551991</v>
          </cell>
          <cell r="AC609">
            <v>1038.4568481001652</v>
          </cell>
          <cell r="AD609" t="str">
            <v>CECOB</v>
          </cell>
          <cell r="AE609" t="str">
            <v>SEM CONTATO</v>
          </cell>
          <cell r="AF609" t="str">
            <v>Maior que 12k</v>
          </cell>
          <cell r="AG609">
            <v>0</v>
          </cell>
          <cell r="AH609">
            <v>0</v>
          </cell>
          <cell r="AI609">
            <v>0</v>
          </cell>
          <cell r="AJ609" t="str">
            <v>-</v>
          </cell>
          <cell r="AK609"/>
          <cell r="AL609"/>
          <cell r="AM609"/>
          <cell r="AN609"/>
          <cell r="AO609"/>
          <cell r="AP609"/>
          <cell r="AQ609"/>
          <cell r="AR609"/>
          <cell r="AS609"/>
          <cell r="AT609"/>
          <cell r="AU609"/>
          <cell r="AV609"/>
          <cell r="AW609"/>
          <cell r="AX609"/>
          <cell r="AY609"/>
          <cell r="AZ609"/>
          <cell r="BA609">
            <v>5</v>
          </cell>
        </row>
        <row r="610">
          <cell r="C610">
            <v>5153</v>
          </cell>
          <cell r="D610" t="str">
            <v>A0156745-000</v>
          </cell>
          <cell r="E610"/>
          <cell r="F610"/>
          <cell r="G610" t="str">
            <v>20515559000161</v>
          </cell>
          <cell r="H610" t="str">
            <v>M TEIXEIRA SALOMAO EIRELI</v>
          </cell>
          <cell r="I610">
            <v>1203.21</v>
          </cell>
          <cell r="J610">
            <v>966.09</v>
          </cell>
          <cell r="K610">
            <v>42.38</v>
          </cell>
          <cell r="L610">
            <v>24.06</v>
          </cell>
          <cell r="M610">
            <v>170.68</v>
          </cell>
          <cell r="N610">
            <v>4.3899999999999997</v>
          </cell>
          <cell r="O610">
            <v>1008.47</v>
          </cell>
          <cell r="P610">
            <v>43535</v>
          </cell>
          <cell r="Q610">
            <v>0</v>
          </cell>
          <cell r="R610">
            <v>91</v>
          </cell>
          <cell r="S610" t="str">
            <v>91 a 120 dias</v>
          </cell>
          <cell r="T610">
            <v>1</v>
          </cell>
          <cell r="U610">
            <v>1</v>
          </cell>
          <cell r="V610">
            <v>0</v>
          </cell>
          <cell r="W610">
            <v>43570</v>
          </cell>
          <cell r="X610" t="str">
            <v>Multa e Mora + 10% dos juros</v>
          </cell>
          <cell r="Y610">
            <v>1004.2320000000001</v>
          </cell>
          <cell r="Z610" t="str">
            <v>Multa e Mora</v>
          </cell>
          <cell r="AA610" t="str">
            <v>-</v>
          </cell>
          <cell r="AB610" t="str">
            <v>-</v>
          </cell>
          <cell r="AC610" t="str">
            <v>-</v>
          </cell>
          <cell r="AD610" t="str">
            <v>CECOB</v>
          </cell>
          <cell r="AE610" t="str">
            <v>SEM RETORNO DO CONTATO</v>
          </cell>
          <cell r="AF610" t="str">
            <v>Menor que 12k</v>
          </cell>
          <cell r="AG610">
            <v>0</v>
          </cell>
          <cell r="AH610">
            <v>0</v>
          </cell>
          <cell r="AI610">
            <v>0</v>
          </cell>
          <cell r="AJ610" t="str">
            <v>-</v>
          </cell>
          <cell r="AK610"/>
          <cell r="AL610"/>
          <cell r="AM610"/>
          <cell r="AN610"/>
          <cell r="AO610"/>
          <cell r="AP610"/>
          <cell r="AQ610"/>
          <cell r="AR610"/>
          <cell r="AS610"/>
          <cell r="AT610"/>
          <cell r="AU610"/>
          <cell r="AV610"/>
          <cell r="AW610"/>
          <cell r="AX610"/>
          <cell r="AY610"/>
          <cell r="AZ610"/>
          <cell r="BA610">
            <v>4</v>
          </cell>
        </row>
        <row r="611">
          <cell r="C611">
            <v>1770</v>
          </cell>
          <cell r="D611" t="str">
            <v>05078074-000</v>
          </cell>
          <cell r="E611" t="str">
            <v>SIM</v>
          </cell>
          <cell r="F611"/>
          <cell r="G611" t="str">
            <v>18260899000147</v>
          </cell>
          <cell r="H611" t="str">
            <v>M W DA SILVA COSTA</v>
          </cell>
          <cell r="I611">
            <v>10476</v>
          </cell>
          <cell r="J611">
            <v>9162.9500000000007</v>
          </cell>
          <cell r="K611">
            <v>628.09</v>
          </cell>
          <cell r="L611">
            <v>209.52</v>
          </cell>
          <cell r="M611">
            <v>475.44</v>
          </cell>
          <cell r="N611">
            <v>3.39</v>
          </cell>
          <cell r="O611">
            <v>3263.68</v>
          </cell>
          <cell r="P611">
            <v>43493</v>
          </cell>
          <cell r="Q611">
            <v>0</v>
          </cell>
          <cell r="R611">
            <v>64</v>
          </cell>
          <cell r="S611" t="str">
            <v>61 a 90 dias</v>
          </cell>
          <cell r="T611">
            <v>3</v>
          </cell>
          <cell r="U611">
            <v>3</v>
          </cell>
          <cell r="V611">
            <v>0</v>
          </cell>
          <cell r="W611">
            <v>43531</v>
          </cell>
          <cell r="X611" t="str">
            <v>-</v>
          </cell>
          <cell r="Y611">
            <v>10476</v>
          </cell>
          <cell r="Z611" t="str">
            <v>-</v>
          </cell>
          <cell r="AA611">
            <v>1894.6844956848777</v>
          </cell>
          <cell r="AB611">
            <v>1211.6011506837087</v>
          </cell>
          <cell r="AC611">
            <v>830.8988024528004</v>
          </cell>
          <cell r="AD611" t="str">
            <v>CECOB</v>
          </cell>
          <cell r="AE611" t="str">
            <v>Discagem sem sucesso</v>
          </cell>
          <cell r="AF611" t="str">
            <v>Menor que 12k</v>
          </cell>
          <cell r="AG611">
            <v>0</v>
          </cell>
          <cell r="AH611">
            <v>0</v>
          </cell>
          <cell r="AI611">
            <v>0</v>
          </cell>
          <cell r="AJ611" t="str">
            <v>-</v>
          </cell>
          <cell r="AK611"/>
          <cell r="AL611"/>
          <cell r="AM611"/>
          <cell r="AN611"/>
          <cell r="AO611"/>
          <cell r="AP611"/>
          <cell r="AQ611"/>
          <cell r="AR611"/>
          <cell r="AS611"/>
          <cell r="AT611"/>
          <cell r="AU611"/>
          <cell r="AV611"/>
          <cell r="AW611"/>
          <cell r="AX611"/>
          <cell r="AY611"/>
          <cell r="AZ611"/>
          <cell r="BA611">
            <v>4</v>
          </cell>
        </row>
        <row r="612">
          <cell r="C612">
            <v>7488</v>
          </cell>
          <cell r="D612" t="str">
            <v>A0200512-000</v>
          </cell>
          <cell r="E612" t="str">
            <v>SIM</v>
          </cell>
          <cell r="F612"/>
          <cell r="G612" t="str">
            <v>23466409000101</v>
          </cell>
          <cell r="H612" t="str">
            <v>M&amp;S SCHNEIDER CONFECCOES LTDA</v>
          </cell>
          <cell r="I612">
            <v>15864.69</v>
          </cell>
          <cell r="J612">
            <v>13818.4</v>
          </cell>
          <cell r="K612">
            <v>1582.38</v>
          </cell>
          <cell r="L612">
            <v>109.93</v>
          </cell>
          <cell r="M612">
            <v>353.98</v>
          </cell>
          <cell r="N612">
            <v>3.69</v>
          </cell>
          <cell r="O612">
            <v>1677.5</v>
          </cell>
          <cell r="P612">
            <v>43517</v>
          </cell>
          <cell r="Q612">
            <v>0</v>
          </cell>
          <cell r="R612">
            <v>74</v>
          </cell>
          <cell r="S612" t="str">
            <v>61 a 90 dias</v>
          </cell>
          <cell r="T612">
            <v>10</v>
          </cell>
          <cell r="U612">
            <v>3</v>
          </cell>
          <cell r="V612">
            <v>0</v>
          </cell>
          <cell r="W612">
            <v>43557</v>
          </cell>
          <cell r="X612" t="str">
            <v>-</v>
          </cell>
          <cell r="Y612">
            <v>15864.69</v>
          </cell>
          <cell r="Z612" t="str">
            <v>-</v>
          </cell>
          <cell r="AA612">
            <v>2889.2909159806964</v>
          </cell>
          <cell r="AB612">
            <v>1857.3677767027796</v>
          </cell>
          <cell r="AC612">
            <v>1283.2060051910562</v>
          </cell>
          <cell r="AD612" t="str">
            <v>Mascarello</v>
          </cell>
          <cell r="AE612" t="str">
            <v>COBRANÇA JUDICIAL</v>
          </cell>
          <cell r="AF612" t="str">
            <v>Maior que 12k</v>
          </cell>
          <cell r="AG612">
            <v>0</v>
          </cell>
          <cell r="AH612">
            <v>0</v>
          </cell>
          <cell r="AI612">
            <v>0</v>
          </cell>
          <cell r="AJ612" t="str">
            <v>-</v>
          </cell>
          <cell r="AK612"/>
          <cell r="AL612"/>
          <cell r="AM612"/>
          <cell r="AN612"/>
          <cell r="AO612"/>
          <cell r="AP612"/>
          <cell r="AQ612"/>
          <cell r="AR612"/>
          <cell r="AS612"/>
          <cell r="AT612"/>
          <cell r="AU612"/>
          <cell r="AV612"/>
          <cell r="AW612"/>
          <cell r="AX612"/>
          <cell r="AY612"/>
          <cell r="AZ612"/>
          <cell r="BA612">
            <v>5</v>
          </cell>
        </row>
        <row r="613">
          <cell r="C613">
            <v>7214</v>
          </cell>
          <cell r="D613" t="str">
            <v>A0194604-000</v>
          </cell>
          <cell r="E613"/>
          <cell r="F613"/>
          <cell r="G613" t="str">
            <v>37452281000123</v>
          </cell>
          <cell r="H613" t="str">
            <v>MACEDO COMERCIO DE ELETRONICOS EIRELI</v>
          </cell>
          <cell r="I613">
            <v>18052.060000000001</v>
          </cell>
          <cell r="J613">
            <v>15498.37</v>
          </cell>
          <cell r="K613">
            <v>1593.7</v>
          </cell>
          <cell r="L613">
            <v>174.08</v>
          </cell>
          <cell r="M613">
            <v>785.91</v>
          </cell>
          <cell r="N613">
            <v>3.39</v>
          </cell>
          <cell r="O613">
            <v>2901.32</v>
          </cell>
          <cell r="P613">
            <v>43427</v>
          </cell>
          <cell r="Q613">
            <v>89</v>
          </cell>
          <cell r="R613">
            <v>91</v>
          </cell>
          <cell r="S613" t="str">
            <v>91 a 120 dias</v>
          </cell>
          <cell r="T613">
            <v>6</v>
          </cell>
          <cell r="U613">
            <v>3</v>
          </cell>
          <cell r="V613">
            <v>0</v>
          </cell>
          <cell r="W613">
            <v>43462</v>
          </cell>
          <cell r="X613" t="str">
            <v>-</v>
          </cell>
          <cell r="Y613">
            <v>18052.060000000001</v>
          </cell>
          <cell r="Z613" t="str">
            <v>-</v>
          </cell>
          <cell r="AA613">
            <v>3264.8871894972463</v>
          </cell>
          <cell r="AB613">
            <v>2087.8099148731721</v>
          </cell>
          <cell r="AC613">
            <v>1431.7902859685091</v>
          </cell>
          <cell r="AD613" t="str">
            <v>Malta</v>
          </cell>
          <cell r="AE613" t="str">
            <v>AJUIZAR</v>
          </cell>
          <cell r="AF613" t="str">
            <v>Maior que 12k</v>
          </cell>
          <cell r="AG613">
            <v>0</v>
          </cell>
          <cell r="AH613">
            <v>0</v>
          </cell>
          <cell r="AI613">
            <v>0</v>
          </cell>
          <cell r="AJ613" t="str">
            <v>-</v>
          </cell>
          <cell r="AK613"/>
          <cell r="AL613"/>
          <cell r="AM613"/>
          <cell r="AN613"/>
          <cell r="AO613"/>
          <cell r="AP613"/>
          <cell r="AQ613"/>
          <cell r="AR613"/>
          <cell r="AS613"/>
          <cell r="AT613"/>
          <cell r="AU613"/>
          <cell r="AV613"/>
          <cell r="AW613"/>
          <cell r="AX613"/>
          <cell r="AY613"/>
          <cell r="AZ613"/>
          <cell r="BA613">
            <v>4</v>
          </cell>
        </row>
        <row r="614">
          <cell r="C614">
            <v>5301</v>
          </cell>
          <cell r="D614" t="str">
            <v>A0118147-000</v>
          </cell>
          <cell r="E614"/>
          <cell r="F614"/>
          <cell r="G614" t="str">
            <v>25531480000148</v>
          </cell>
          <cell r="H614" t="str">
            <v>MACHADO INCORPORADORA E EMPREENDIMENTOS EIRELI</v>
          </cell>
          <cell r="I614">
            <v>10563.51</v>
          </cell>
          <cell r="J614">
            <v>4540.96</v>
          </cell>
          <cell r="K614">
            <v>5448.12</v>
          </cell>
          <cell r="L614">
            <v>131.80000000000001</v>
          </cell>
          <cell r="M614">
            <v>442.63</v>
          </cell>
          <cell r="N614">
            <v>3.59</v>
          </cell>
          <cell r="O614">
            <v>2049.14</v>
          </cell>
          <cell r="P614">
            <v>43662</v>
          </cell>
          <cell r="Q614">
            <v>0</v>
          </cell>
          <cell r="R614">
            <v>77</v>
          </cell>
          <cell r="S614" t="str">
            <v>61 a 90 dias</v>
          </cell>
          <cell r="T614">
            <v>5</v>
          </cell>
          <cell r="U614">
            <v>3</v>
          </cell>
          <cell r="V614">
            <v>1</v>
          </cell>
          <cell r="W614">
            <v>43664</v>
          </cell>
          <cell r="X614" t="str">
            <v>-</v>
          </cell>
          <cell r="Y614">
            <v>10563.51</v>
          </cell>
          <cell r="Z614" t="str">
            <v>-</v>
          </cell>
          <cell r="AA614">
            <v>1919.3933651233478</v>
          </cell>
          <cell r="AB614">
            <v>1231.7206266279463</v>
          </cell>
          <cell r="AC614">
            <v>848.88110723892942</v>
          </cell>
          <cell r="AD614" t="str">
            <v>CECOB</v>
          </cell>
          <cell r="AE614" t="str">
            <v>ACORDO EM DIA</v>
          </cell>
          <cell r="AF614" t="str">
            <v>Menor que 12k</v>
          </cell>
          <cell r="AG614">
            <v>1890.78</v>
          </cell>
          <cell r="AH614">
            <v>22364.1</v>
          </cell>
          <cell r="AI614">
            <v>132.3546</v>
          </cell>
          <cell r="AJ614" t="str">
            <v>-</v>
          </cell>
          <cell r="AK614"/>
          <cell r="AL614"/>
          <cell r="AM614"/>
          <cell r="AN614"/>
          <cell r="AO614"/>
          <cell r="AP614"/>
          <cell r="AQ614"/>
          <cell r="AR614"/>
          <cell r="AS614"/>
          <cell r="AT614"/>
          <cell r="AU614"/>
          <cell r="AV614"/>
          <cell r="AW614"/>
          <cell r="AX614"/>
          <cell r="AY614"/>
          <cell r="AZ614"/>
          <cell r="BA614">
            <v>5</v>
          </cell>
        </row>
        <row r="615">
          <cell r="C615">
            <v>10491</v>
          </cell>
          <cell r="D615" t="str">
            <v>A0210792-000</v>
          </cell>
          <cell r="E615" t="str">
            <v>SIM</v>
          </cell>
          <cell r="F615"/>
          <cell r="G615" t="str">
            <v>64829930000135</v>
          </cell>
          <cell r="H615" t="str">
            <v>MADEIRAS LANA INDUSTRIA E COMERCIO LTDA</v>
          </cell>
          <cell r="I615">
            <v>21622.720000000001</v>
          </cell>
          <cell r="J615">
            <v>19024.830000000002</v>
          </cell>
          <cell r="K615">
            <v>2134.39</v>
          </cell>
          <cell r="L615">
            <v>128.59</v>
          </cell>
          <cell r="M615">
            <v>334.91</v>
          </cell>
          <cell r="N615">
            <v>3.59</v>
          </cell>
          <cell r="O615">
            <v>1988.68</v>
          </cell>
          <cell r="P615">
            <v>43489</v>
          </cell>
          <cell r="Q615">
            <v>67</v>
          </cell>
          <cell r="R615">
            <v>68</v>
          </cell>
          <cell r="S615" t="str">
            <v>61 a 90 dias</v>
          </cell>
          <cell r="T615">
            <v>12</v>
          </cell>
          <cell r="U615">
            <v>3</v>
          </cell>
          <cell r="V615">
            <v>0</v>
          </cell>
          <cell r="W615">
            <v>43524</v>
          </cell>
          <cell r="X615" t="str">
            <v>-</v>
          </cell>
          <cell r="Y615">
            <v>21622.720000000001</v>
          </cell>
          <cell r="Z615" t="str">
            <v>-</v>
          </cell>
          <cell r="AA615">
            <v>3928.855589091118</v>
          </cell>
          <cell r="AB615">
            <v>2521.2405940639642</v>
          </cell>
          <cell r="AC615">
            <v>1737.5965465188508</v>
          </cell>
          <cell r="AD615" t="str">
            <v>Mascarello</v>
          </cell>
          <cell r="AE615" t="str">
            <v>ACORDO JUDICIAL</v>
          </cell>
          <cell r="AF615" t="str">
            <v>Maior que 12k</v>
          </cell>
          <cell r="AG615">
            <v>2869.94</v>
          </cell>
          <cell r="AH615">
            <v>36344.699999999997</v>
          </cell>
          <cell r="AI615">
            <v>486.99400000000003</v>
          </cell>
          <cell r="AJ615" t="str">
            <v>-</v>
          </cell>
          <cell r="AK615"/>
          <cell r="AL615"/>
          <cell r="AM615"/>
          <cell r="AN615"/>
          <cell r="AO615"/>
          <cell r="AP615"/>
          <cell r="AQ615"/>
          <cell r="AR615"/>
          <cell r="AS615"/>
          <cell r="AT615"/>
          <cell r="AU615"/>
          <cell r="AV615"/>
          <cell r="AW615"/>
          <cell r="AX615"/>
          <cell r="AY615"/>
          <cell r="AZ615"/>
          <cell r="BA615">
            <v>4</v>
          </cell>
        </row>
        <row r="616">
          <cell r="C616">
            <v>3993</v>
          </cell>
          <cell r="D616" t="str">
            <v>A0014244-000</v>
          </cell>
          <cell r="E616"/>
          <cell r="F616"/>
          <cell r="G616" t="str">
            <v>16964161000135</v>
          </cell>
          <cell r="H616" t="str">
            <v>MAGIA E IMAGINACAO COMERCIO DE BRINQUEDOS E PRESENTES LTDA</v>
          </cell>
          <cell r="I616">
            <v>6640.88</v>
          </cell>
          <cell r="J616">
            <v>5689.15</v>
          </cell>
          <cell r="K616">
            <v>181.51</v>
          </cell>
          <cell r="L616">
            <v>132.82</v>
          </cell>
          <cell r="M616">
            <v>637.4</v>
          </cell>
          <cell r="N616">
            <v>3.19</v>
          </cell>
          <cell r="O616">
            <v>5870.66</v>
          </cell>
          <cell r="P616">
            <v>43481</v>
          </cell>
          <cell r="Q616">
            <v>0</v>
          </cell>
          <cell r="R616">
            <v>76</v>
          </cell>
          <cell r="S616" t="str">
            <v>61 a 90 dias</v>
          </cell>
          <cell r="T616">
            <v>1</v>
          </cell>
          <cell r="U616">
            <v>1</v>
          </cell>
          <cell r="V616">
            <v>0</v>
          </cell>
          <cell r="W616">
            <v>43517</v>
          </cell>
          <cell r="X616" t="str">
            <v>-</v>
          </cell>
          <cell r="Y616">
            <v>6640.88</v>
          </cell>
          <cell r="Z616" t="str">
            <v>-</v>
          </cell>
          <cell r="AA616">
            <v>1195.4848563231351</v>
          </cell>
          <cell r="AB616">
            <v>761.78048270357954</v>
          </cell>
          <cell r="AC616" t="str">
            <v>-</v>
          </cell>
          <cell r="AD616" t="str">
            <v>CECOB</v>
          </cell>
          <cell r="AE616" t="str">
            <v>Envio de Sms</v>
          </cell>
          <cell r="AF616" t="str">
            <v>Menor que 12k</v>
          </cell>
          <cell r="AG616">
            <v>0</v>
          </cell>
          <cell r="AH616">
            <v>0</v>
          </cell>
          <cell r="AI616">
            <v>0</v>
          </cell>
          <cell r="AJ616" t="str">
            <v>-</v>
          </cell>
          <cell r="AK616"/>
          <cell r="AL616"/>
          <cell r="AM616"/>
          <cell r="AN616"/>
          <cell r="AO616"/>
          <cell r="AP616"/>
          <cell r="AQ616"/>
          <cell r="AR616"/>
          <cell r="AS616"/>
          <cell r="AT616"/>
          <cell r="AU616"/>
          <cell r="AV616"/>
          <cell r="AW616"/>
          <cell r="AX616"/>
          <cell r="AY616"/>
          <cell r="AZ616"/>
          <cell r="BA616">
            <v>4</v>
          </cell>
        </row>
        <row r="617">
          <cell r="C617">
            <v>1149</v>
          </cell>
          <cell r="D617" t="str">
            <v>05069313-000</v>
          </cell>
          <cell r="E617" t="str">
            <v>SIM</v>
          </cell>
          <cell r="F617"/>
          <cell r="G617" t="str">
            <v>26637022000150</v>
          </cell>
          <cell r="H617" t="str">
            <v>MAICON B ESTEFENS MERCHANDISING ME</v>
          </cell>
          <cell r="I617">
            <v>7673.1</v>
          </cell>
          <cell r="J617">
            <v>5668.03</v>
          </cell>
          <cell r="K617">
            <v>1233.23</v>
          </cell>
          <cell r="L617">
            <v>86.34</v>
          </cell>
          <cell r="M617">
            <v>685.5</v>
          </cell>
          <cell r="N617">
            <v>4.59</v>
          </cell>
          <cell r="O617">
            <v>719.49</v>
          </cell>
          <cell r="P617">
            <v>43241</v>
          </cell>
          <cell r="Q617">
            <v>0</v>
          </cell>
          <cell r="R617">
            <v>156</v>
          </cell>
          <cell r="S617" t="str">
            <v>151 a 180 dias</v>
          </cell>
          <cell r="T617">
            <v>10</v>
          </cell>
          <cell r="U617">
            <v>6</v>
          </cell>
          <cell r="V617">
            <v>0</v>
          </cell>
          <cell r="W617">
            <v>43276</v>
          </cell>
          <cell r="X617" t="str">
            <v>Multa e Mora + 10% dos juros</v>
          </cell>
          <cell r="Y617">
            <v>6777.9369999999999</v>
          </cell>
          <cell r="Z617" t="str">
            <v>Multa e Mora + 10% dos juros</v>
          </cell>
          <cell r="AA617">
            <v>1260.0764897305485</v>
          </cell>
          <cell r="AB617">
            <v>822.62390214733068</v>
          </cell>
          <cell r="AC617" t="str">
            <v>-</v>
          </cell>
          <cell r="AD617" t="str">
            <v>CECOB</v>
          </cell>
          <cell r="AE617" t="str">
            <v>Suspensão Da Cobrança</v>
          </cell>
          <cell r="AF617" t="str">
            <v>Menor que 12k</v>
          </cell>
          <cell r="AG617">
            <v>0</v>
          </cell>
          <cell r="AH617">
            <v>0</v>
          </cell>
          <cell r="AI617">
            <v>0</v>
          </cell>
          <cell r="AJ617" t="str">
            <v>-</v>
          </cell>
          <cell r="AK617"/>
          <cell r="AL617"/>
          <cell r="AM617"/>
          <cell r="AN617"/>
          <cell r="AO617"/>
          <cell r="AP617"/>
          <cell r="AQ617"/>
          <cell r="AR617"/>
          <cell r="AS617"/>
          <cell r="AT617"/>
          <cell r="AU617"/>
          <cell r="AV617"/>
          <cell r="AW617"/>
          <cell r="AX617"/>
          <cell r="AY617">
            <v>703.46</v>
          </cell>
          <cell r="AZ617">
            <v>9.1678721768255339E-2</v>
          </cell>
          <cell r="BA617">
            <v>4</v>
          </cell>
        </row>
        <row r="618">
          <cell r="C618">
            <v>4815</v>
          </cell>
          <cell r="D618" t="str">
            <v>A0023759-000</v>
          </cell>
          <cell r="E618" t="str">
            <v>ENCAMINHADO</v>
          </cell>
          <cell r="F618"/>
          <cell r="G618" t="str">
            <v>18272105000165</v>
          </cell>
          <cell r="H618" t="str">
            <v>MAIS BRASIL GARANTIA VEICULAR LTDA</v>
          </cell>
          <cell r="I618">
            <v>21504.11</v>
          </cell>
          <cell r="J618">
            <v>19108.11</v>
          </cell>
          <cell r="K618">
            <v>1753.75</v>
          </cell>
          <cell r="L618">
            <v>177.48</v>
          </cell>
          <cell r="M618">
            <v>464.77</v>
          </cell>
          <cell r="N618">
            <v>3.19</v>
          </cell>
          <cell r="O618">
            <v>2743.94</v>
          </cell>
          <cell r="P618">
            <v>43486</v>
          </cell>
          <cell r="Q618">
            <v>0</v>
          </cell>
          <cell r="R618">
            <v>71</v>
          </cell>
          <cell r="S618" t="str">
            <v>61 a 90 dias</v>
          </cell>
          <cell r="T618">
            <v>8</v>
          </cell>
          <cell r="U618">
            <v>3</v>
          </cell>
          <cell r="V618">
            <v>0</v>
          </cell>
          <cell r="W618">
            <v>43524</v>
          </cell>
          <cell r="X618" t="str">
            <v>-</v>
          </cell>
          <cell r="Y618">
            <v>21504.11</v>
          </cell>
          <cell r="Z618" t="str">
            <v>-</v>
          </cell>
          <cell r="AA618">
            <v>3871.1492834845517</v>
          </cell>
          <cell r="AB618">
            <v>2466.753095359481</v>
          </cell>
          <cell r="AC618">
            <v>1683.2284014959196</v>
          </cell>
          <cell r="AD618" t="str">
            <v>CECOB</v>
          </cell>
          <cell r="AE618" t="str">
            <v>AJUIZAR</v>
          </cell>
          <cell r="AF618" t="str">
            <v>Maior que 12k</v>
          </cell>
          <cell r="AG618">
            <v>0</v>
          </cell>
          <cell r="AH618">
            <v>0</v>
          </cell>
          <cell r="AI618">
            <v>0</v>
          </cell>
          <cell r="AJ618" t="str">
            <v>-</v>
          </cell>
          <cell r="AK618"/>
          <cell r="AL618"/>
          <cell r="AM618"/>
          <cell r="AN618"/>
          <cell r="AO618"/>
          <cell r="AP618"/>
          <cell r="AQ618"/>
          <cell r="AR618"/>
          <cell r="AS618"/>
          <cell r="AT618"/>
          <cell r="AU618"/>
          <cell r="AV618"/>
          <cell r="AW618"/>
          <cell r="AX618"/>
          <cell r="AY618"/>
          <cell r="AZ618"/>
          <cell r="BA618">
            <v>5</v>
          </cell>
        </row>
        <row r="619">
          <cell r="C619">
            <v>5038</v>
          </cell>
          <cell r="D619" t="str">
            <v>A0097531-000</v>
          </cell>
          <cell r="E619"/>
          <cell r="F619"/>
          <cell r="G619" t="str">
            <v>25100088000144</v>
          </cell>
          <cell r="H619" t="str">
            <v>MAMAVILE PIZZARIA DELIVERY LTDA</v>
          </cell>
          <cell r="I619">
            <v>5992.89</v>
          </cell>
          <cell r="J619">
            <v>5081.58</v>
          </cell>
          <cell r="K619">
            <v>484.84</v>
          </cell>
          <cell r="L619">
            <v>92.31</v>
          </cell>
          <cell r="M619">
            <v>334.16</v>
          </cell>
          <cell r="N619">
            <v>3.89</v>
          </cell>
          <cell r="O619">
            <v>1396.3</v>
          </cell>
          <cell r="P619">
            <v>43514</v>
          </cell>
          <cell r="Q619">
            <v>0</v>
          </cell>
          <cell r="R619">
            <v>77</v>
          </cell>
          <cell r="S619" t="str">
            <v>61 a 90 dias</v>
          </cell>
          <cell r="T619">
            <v>4</v>
          </cell>
          <cell r="U619">
            <v>3</v>
          </cell>
          <cell r="V619">
            <v>0</v>
          </cell>
          <cell r="W619">
            <v>43550</v>
          </cell>
          <cell r="X619" t="str">
            <v>-</v>
          </cell>
          <cell r="Y619">
            <v>5992.89</v>
          </cell>
          <cell r="Z619" t="str">
            <v>-</v>
          </cell>
          <cell r="AA619">
            <v>1096.4717503510706</v>
          </cell>
          <cell r="AB619">
            <v>707.31409659737108</v>
          </cell>
          <cell r="AC619" t="str">
            <v>-</v>
          </cell>
          <cell r="AD619" t="str">
            <v>CECOB</v>
          </cell>
          <cell r="AE619" t="str">
            <v>ACORDO EM DIA</v>
          </cell>
          <cell r="AF619" t="str">
            <v>Menor que 12k</v>
          </cell>
          <cell r="AG619">
            <v>2743.5</v>
          </cell>
          <cell r="AH619">
            <v>4115.25</v>
          </cell>
          <cell r="AI619">
            <v>192.04500000000002</v>
          </cell>
          <cell r="AJ619" t="str">
            <v>-</v>
          </cell>
          <cell r="AK619"/>
          <cell r="AL619"/>
          <cell r="AM619"/>
          <cell r="AN619"/>
          <cell r="AO619"/>
          <cell r="AP619"/>
          <cell r="AQ619"/>
          <cell r="AR619"/>
          <cell r="AS619"/>
          <cell r="AT619"/>
          <cell r="AU619"/>
          <cell r="AV619"/>
          <cell r="AW619"/>
          <cell r="AX619"/>
          <cell r="AY619"/>
          <cell r="AZ619"/>
          <cell r="BA619">
            <v>5</v>
          </cell>
        </row>
        <row r="620">
          <cell r="C620">
            <v>17896</v>
          </cell>
          <cell r="D620" t="str">
            <v>A0278508-000</v>
          </cell>
          <cell r="E620"/>
          <cell r="F620"/>
          <cell r="G620" t="str">
            <v>27390559000121</v>
          </cell>
          <cell r="H620" t="str">
            <v>MANN DA SILVA REPRESENTACAO COMERCIAL</v>
          </cell>
          <cell r="I620">
            <v>11583.48</v>
          </cell>
          <cell r="J620">
            <v>9649.5499999999993</v>
          </cell>
          <cell r="K620">
            <v>1703.09</v>
          </cell>
          <cell r="L620">
            <v>61.54</v>
          </cell>
          <cell r="M620">
            <v>169.3</v>
          </cell>
          <cell r="N620">
            <v>4.1900000000000004</v>
          </cell>
          <cell r="O620">
            <v>969.12</v>
          </cell>
          <cell r="P620">
            <v>43675</v>
          </cell>
          <cell r="Q620">
            <v>0</v>
          </cell>
          <cell r="R620">
            <v>64</v>
          </cell>
          <cell r="S620" t="str">
            <v>61 a 90 dias</v>
          </cell>
          <cell r="T620">
            <v>14</v>
          </cell>
          <cell r="U620">
            <v>3</v>
          </cell>
          <cell r="V620">
            <v>0</v>
          </cell>
          <cell r="W620">
            <v>43707</v>
          </cell>
          <cell r="X620" t="str">
            <v>-</v>
          </cell>
          <cell r="Y620">
            <v>11583.48</v>
          </cell>
          <cell r="Z620" t="str">
            <v>-</v>
          </cell>
          <cell r="AA620">
            <v>2133.9606560459024</v>
          </cell>
          <cell r="AB620">
            <v>1383.7010924561423</v>
          </cell>
          <cell r="AC620">
            <v>967.53802389867064</v>
          </cell>
          <cell r="AD620" t="str">
            <v>CECOB</v>
          </cell>
          <cell r="AE620" t="str">
            <v>SEM RETORNO DA PROPOSTA</v>
          </cell>
          <cell r="AF620" t="str">
            <v>Menor que 12k</v>
          </cell>
          <cell r="AG620">
            <v>0</v>
          </cell>
          <cell r="AH620">
            <v>0</v>
          </cell>
          <cell r="AI620">
            <v>0</v>
          </cell>
          <cell r="AJ620" t="str">
            <v>-</v>
          </cell>
          <cell r="AK620"/>
          <cell r="AL620"/>
          <cell r="AM620"/>
          <cell r="AN620"/>
          <cell r="AO620"/>
          <cell r="AP620"/>
          <cell r="AQ620"/>
          <cell r="AR620"/>
          <cell r="AS620"/>
          <cell r="AT620"/>
          <cell r="AU620"/>
          <cell r="AV620"/>
          <cell r="AW620"/>
          <cell r="AX620"/>
          <cell r="AY620"/>
          <cell r="AZ620"/>
          <cell r="BA620">
            <v>6</v>
          </cell>
        </row>
        <row r="621">
          <cell r="C621">
            <v>6088</v>
          </cell>
          <cell r="D621" t="str">
            <v>A0186417-000</v>
          </cell>
          <cell r="E621"/>
          <cell r="F621"/>
          <cell r="G621" t="str">
            <v>27386205000103</v>
          </cell>
          <cell r="H621" t="str">
            <v>MANOELA MEGGIOLARO</v>
          </cell>
          <cell r="I621">
            <v>7124.41</v>
          </cell>
          <cell r="J621">
            <v>6085.09</v>
          </cell>
          <cell r="K621">
            <v>680.88</v>
          </cell>
          <cell r="L621">
            <v>76.569999999999993</v>
          </cell>
          <cell r="M621">
            <v>281.87</v>
          </cell>
          <cell r="N621">
            <v>3.89</v>
          </cell>
          <cell r="O621">
            <v>1156.6500000000001</v>
          </cell>
          <cell r="P621">
            <v>43601</v>
          </cell>
          <cell r="Q621">
            <v>0</v>
          </cell>
          <cell r="R621">
            <v>81</v>
          </cell>
          <cell r="S621" t="str">
            <v>61 a 90 dias</v>
          </cell>
          <cell r="T621">
            <v>6</v>
          </cell>
          <cell r="U621">
            <v>3</v>
          </cell>
          <cell r="V621">
            <v>0</v>
          </cell>
          <cell r="W621">
            <v>43635</v>
          </cell>
          <cell r="X621" t="str">
            <v>-</v>
          </cell>
          <cell r="Y621">
            <v>7124.41</v>
          </cell>
          <cell r="Z621" t="str">
            <v>-</v>
          </cell>
          <cell r="AA621">
            <v>1303.4970277977186</v>
          </cell>
          <cell r="AB621">
            <v>840.86235905202273</v>
          </cell>
          <cell r="AC621" t="str">
            <v>-</v>
          </cell>
          <cell r="AD621" t="str">
            <v>Mascarello</v>
          </cell>
          <cell r="AE621" t="str">
            <v>SEM INTERESSE</v>
          </cell>
          <cell r="AF621" t="str">
            <v>Menor que 12k</v>
          </cell>
          <cell r="AG621">
            <v>0</v>
          </cell>
          <cell r="AH621">
            <v>0</v>
          </cell>
          <cell r="AI621">
            <v>0</v>
          </cell>
          <cell r="AJ621" t="str">
            <v>-</v>
          </cell>
          <cell r="AK621"/>
          <cell r="AL621"/>
          <cell r="AM621"/>
          <cell r="AN621"/>
          <cell r="AO621"/>
          <cell r="AP621"/>
          <cell r="AQ621"/>
          <cell r="AR621"/>
          <cell r="AS621"/>
          <cell r="AT621"/>
          <cell r="AU621"/>
          <cell r="AV621"/>
          <cell r="AW621"/>
          <cell r="AX621"/>
          <cell r="AY621"/>
          <cell r="AZ621"/>
          <cell r="BA621">
            <v>5</v>
          </cell>
        </row>
        <row r="622">
          <cell r="C622">
            <v>2104</v>
          </cell>
          <cell r="D622" t="str">
            <v>05082240-000</v>
          </cell>
          <cell r="E622" t="str">
            <v>SIM</v>
          </cell>
          <cell r="F622"/>
          <cell r="G622" t="str">
            <v>17979994000132</v>
          </cell>
          <cell r="H622" t="str">
            <v>MAP TRADING LTDA</v>
          </cell>
          <cell r="I622">
            <v>17636.509999999998</v>
          </cell>
          <cell r="J622">
            <v>14816.32</v>
          </cell>
          <cell r="K622">
            <v>1777.23</v>
          </cell>
          <cell r="L622">
            <v>169.53</v>
          </cell>
          <cell r="M622">
            <v>873.43</v>
          </cell>
          <cell r="N622">
            <v>3.99</v>
          </cell>
          <cell r="O622">
            <v>2825.47</v>
          </cell>
          <cell r="P622">
            <v>43427</v>
          </cell>
          <cell r="Q622">
            <v>0</v>
          </cell>
          <cell r="R622">
            <v>89</v>
          </cell>
          <cell r="S622" t="str">
            <v>61 a 90 dias</v>
          </cell>
          <cell r="T622">
            <v>6</v>
          </cell>
          <cell r="U622">
            <v>3</v>
          </cell>
          <cell r="V622">
            <v>0</v>
          </cell>
          <cell r="W622">
            <v>43462</v>
          </cell>
          <cell r="X622" t="str">
            <v>-</v>
          </cell>
          <cell r="Y622">
            <v>17636.509999999998</v>
          </cell>
          <cell r="Z622" t="str">
            <v>-</v>
          </cell>
          <cell r="AA622">
            <v>3234.2331102171502</v>
          </cell>
          <cell r="AB622">
            <v>2089.9506205903476</v>
          </cell>
          <cell r="AC622">
            <v>1454.4176760839421</v>
          </cell>
          <cell r="AD622" t="str">
            <v>Mascarello</v>
          </cell>
          <cell r="AE622" t="str">
            <v>COBRANÇA JUDICIAL</v>
          </cell>
          <cell r="AF622" t="str">
            <v>Maior que 12k</v>
          </cell>
          <cell r="AG622">
            <v>0</v>
          </cell>
          <cell r="AH622">
            <v>0</v>
          </cell>
          <cell r="AI622">
            <v>0</v>
          </cell>
          <cell r="AJ622" t="str">
            <v>-</v>
          </cell>
          <cell r="AK622"/>
          <cell r="AL622"/>
          <cell r="AM622"/>
          <cell r="AN622"/>
          <cell r="AO622"/>
          <cell r="AP622"/>
          <cell r="AQ622"/>
          <cell r="AR622"/>
          <cell r="AS622"/>
          <cell r="AT622"/>
          <cell r="AU622"/>
          <cell r="AV622"/>
          <cell r="AW622"/>
          <cell r="AX622"/>
          <cell r="AY622"/>
          <cell r="AZ622"/>
          <cell r="BA622">
            <v>3</v>
          </cell>
        </row>
        <row r="623">
          <cell r="C623">
            <v>8602</v>
          </cell>
          <cell r="D623" t="str">
            <v>A0202902-000</v>
          </cell>
          <cell r="E623"/>
          <cell r="F623"/>
          <cell r="G623" t="str">
            <v>27937202000110</v>
          </cell>
          <cell r="H623" t="str">
            <v>MARCELO A MARTINS AGROPECUARIA</v>
          </cell>
          <cell r="I623">
            <v>6016.55</v>
          </cell>
          <cell r="J623">
            <v>4950.95</v>
          </cell>
          <cell r="K623">
            <v>777.52</v>
          </cell>
          <cell r="L623">
            <v>58.2</v>
          </cell>
          <cell r="M623">
            <v>229.88</v>
          </cell>
          <cell r="N623">
            <v>5.59</v>
          </cell>
          <cell r="O623">
            <v>874.01</v>
          </cell>
          <cell r="P623">
            <v>43612</v>
          </cell>
          <cell r="Q623">
            <v>0</v>
          </cell>
          <cell r="R623">
            <v>70</v>
          </cell>
          <cell r="S623" t="str">
            <v>61 a 90 dias</v>
          </cell>
          <cell r="T623">
            <v>7</v>
          </cell>
          <cell r="U623">
            <v>3</v>
          </cell>
          <cell r="V623">
            <v>0</v>
          </cell>
          <cell r="W623"/>
          <cell r="X623" t="str">
            <v>-</v>
          </cell>
          <cell r="Y623">
            <v>6016.55</v>
          </cell>
          <cell r="Z623" t="str">
            <v>-</v>
          </cell>
          <cell r="AA623">
            <v>1143.8816966992688</v>
          </cell>
          <cell r="AB623">
            <v>759.21171838764133</v>
          </cell>
          <cell r="AC623" t="str">
            <v>-</v>
          </cell>
          <cell r="AD623" t="str">
            <v>Mascarello</v>
          </cell>
          <cell r="AE623" t="str">
            <v>SEM INTERESSE</v>
          </cell>
          <cell r="AF623" t="str">
            <v>Menor que 12k</v>
          </cell>
          <cell r="AG623">
            <v>0</v>
          </cell>
          <cell r="AH623">
            <v>0</v>
          </cell>
          <cell r="AI623">
            <v>0</v>
          </cell>
          <cell r="AJ623" t="str">
            <v>-</v>
          </cell>
          <cell r="AK623"/>
          <cell r="AL623"/>
          <cell r="AM623"/>
          <cell r="AN623"/>
          <cell r="AO623"/>
          <cell r="AP623"/>
          <cell r="AQ623"/>
          <cell r="AR623"/>
          <cell r="AS623"/>
          <cell r="AT623"/>
          <cell r="AU623"/>
          <cell r="AV623"/>
          <cell r="AW623"/>
          <cell r="AX623"/>
          <cell r="AY623"/>
          <cell r="AZ623"/>
          <cell r="BA623">
            <v>4</v>
          </cell>
        </row>
        <row r="624">
          <cell r="C624">
            <v>1608</v>
          </cell>
          <cell r="D624" t="str">
            <v>05078505-000</v>
          </cell>
          <cell r="E624"/>
          <cell r="F624"/>
          <cell r="G624" t="str">
            <v>17179861000181</v>
          </cell>
          <cell r="H624" t="str">
            <v>MARCELO BEANES SILVA MEI</v>
          </cell>
          <cell r="I624">
            <v>4268.05</v>
          </cell>
          <cell r="J624">
            <v>3704.8</v>
          </cell>
          <cell r="K624">
            <v>276.77</v>
          </cell>
          <cell r="L624">
            <v>85.36</v>
          </cell>
          <cell r="M624">
            <v>201.12</v>
          </cell>
          <cell r="N624">
            <v>3.69</v>
          </cell>
          <cell r="O624">
            <v>1327.19</v>
          </cell>
          <cell r="P624">
            <v>43494</v>
          </cell>
          <cell r="Q624">
            <v>0</v>
          </cell>
          <cell r="R624">
            <v>63</v>
          </cell>
          <cell r="S624" t="str">
            <v>61 a 90 dias</v>
          </cell>
          <cell r="T624">
            <v>3</v>
          </cell>
          <cell r="U624">
            <v>3</v>
          </cell>
          <cell r="V624">
            <v>0</v>
          </cell>
          <cell r="W624">
            <v>43532</v>
          </cell>
          <cell r="X624" t="str">
            <v>-</v>
          </cell>
          <cell r="Y624">
            <v>4268.05</v>
          </cell>
          <cell r="Z624" t="str">
            <v>-</v>
          </cell>
          <cell r="AA624">
            <v>777.3009175692315</v>
          </cell>
          <cell r="AB624" t="str">
            <v>-</v>
          </cell>
          <cell r="AC624" t="str">
            <v>-</v>
          </cell>
          <cell r="AD624" t="str">
            <v>CECOB</v>
          </cell>
          <cell r="AE624" t="str">
            <v>SEM RETORNO DA PROPOSTA</v>
          </cell>
          <cell r="AF624" t="str">
            <v>Menor que 12k</v>
          </cell>
          <cell r="AG624">
            <v>0</v>
          </cell>
          <cell r="AH624">
            <v>0</v>
          </cell>
          <cell r="AI624">
            <v>0</v>
          </cell>
          <cell r="AJ624" t="str">
            <v>-</v>
          </cell>
          <cell r="AK624"/>
          <cell r="AL624"/>
          <cell r="AM624"/>
          <cell r="AN624"/>
          <cell r="AO624"/>
          <cell r="AP624"/>
          <cell r="AQ624"/>
          <cell r="AR624"/>
          <cell r="AS624"/>
          <cell r="AT624"/>
          <cell r="AU624"/>
          <cell r="AV624"/>
          <cell r="AW624"/>
          <cell r="AX624"/>
          <cell r="AY624"/>
          <cell r="AZ624"/>
          <cell r="BA624">
            <v>5</v>
          </cell>
        </row>
        <row r="625">
          <cell r="C625">
            <v>10942</v>
          </cell>
          <cell r="D625" t="str">
            <v>A0213623-000</v>
          </cell>
          <cell r="E625"/>
          <cell r="F625"/>
          <cell r="G625" t="str">
            <v>12679715000100</v>
          </cell>
          <cell r="H625" t="str">
            <v>MARCELO DE SOUZA ALMEIDA MEI</v>
          </cell>
          <cell r="I625">
            <v>17451.419999999998</v>
          </cell>
          <cell r="J625">
            <v>15854.94</v>
          </cell>
          <cell r="K625">
            <v>1398.13</v>
          </cell>
          <cell r="L625">
            <v>69.430000000000007</v>
          </cell>
          <cell r="M625">
            <v>128.91999999999999</v>
          </cell>
          <cell r="N625">
            <v>3.29</v>
          </cell>
          <cell r="O625">
            <v>1636.51</v>
          </cell>
          <cell r="P625">
            <v>43514</v>
          </cell>
          <cell r="Q625">
            <v>42</v>
          </cell>
          <cell r="R625">
            <v>43</v>
          </cell>
          <cell r="S625" t="str">
            <v>31 a 60 dias</v>
          </cell>
          <cell r="T625">
            <v>12</v>
          </cell>
          <cell r="U625">
            <v>2</v>
          </cell>
          <cell r="V625">
            <v>0</v>
          </cell>
          <cell r="W625">
            <v>43550</v>
          </cell>
          <cell r="X625" t="str">
            <v>-</v>
          </cell>
          <cell r="Y625">
            <v>17451.419999999998</v>
          </cell>
          <cell r="Z625" t="str">
            <v>-</v>
          </cell>
          <cell r="AA625">
            <v>3148.9211205630827</v>
          </cell>
          <cell r="AB625">
            <v>2010.0992467207832</v>
          </cell>
          <cell r="AC625">
            <v>1375.0659745219111</v>
          </cell>
          <cell r="AD625" t="str">
            <v>Mascarello</v>
          </cell>
          <cell r="AE625" t="str">
            <v>AJUIZAR</v>
          </cell>
          <cell r="AF625" t="str">
            <v>Maior que 12k</v>
          </cell>
          <cell r="AG625">
            <v>14294.13</v>
          </cell>
          <cell r="AH625">
            <v>20101</v>
          </cell>
          <cell r="AI625">
            <v>1260.8921</v>
          </cell>
          <cell r="AJ625" t="str">
            <v>-</v>
          </cell>
          <cell r="AK625"/>
          <cell r="AL625"/>
          <cell r="AM625"/>
          <cell r="AN625"/>
          <cell r="AO625"/>
          <cell r="AP625"/>
          <cell r="AQ625"/>
          <cell r="AR625"/>
          <cell r="AS625"/>
          <cell r="AT625"/>
          <cell r="AU625"/>
          <cell r="AV625"/>
          <cell r="AW625"/>
          <cell r="AX625"/>
          <cell r="AY625"/>
          <cell r="AZ625"/>
          <cell r="BA625">
            <v>5</v>
          </cell>
        </row>
        <row r="626">
          <cell r="C626">
            <v>1238</v>
          </cell>
          <cell r="D626" t="str">
            <v>05071693-000</v>
          </cell>
          <cell r="E626"/>
          <cell r="F626"/>
          <cell r="G626" t="str">
            <v>13550706000179</v>
          </cell>
          <cell r="H626" t="str">
            <v>MARCELO EKERMANN SERVICOS MEDICOS ME</v>
          </cell>
          <cell r="I626">
            <v>7969.13</v>
          </cell>
          <cell r="J626">
            <v>6534.25</v>
          </cell>
          <cell r="K626">
            <v>781.79</v>
          </cell>
          <cell r="L626">
            <v>110.28</v>
          </cell>
          <cell r="M626">
            <v>542.80999999999995</v>
          </cell>
          <cell r="N626">
            <v>4.8899999999999997</v>
          </cell>
          <cell r="O626">
            <v>1838.02</v>
          </cell>
          <cell r="P626">
            <v>43438</v>
          </cell>
          <cell r="Q626">
            <v>0</v>
          </cell>
          <cell r="R626">
            <v>78</v>
          </cell>
          <cell r="S626" t="str">
            <v>61 a 90 dias</v>
          </cell>
          <cell r="T626">
            <v>4</v>
          </cell>
          <cell r="U626">
            <v>3</v>
          </cell>
          <cell r="V626">
            <v>0</v>
          </cell>
          <cell r="W626">
            <v>43474</v>
          </cell>
          <cell r="X626" t="str">
            <v>-</v>
          </cell>
          <cell r="Y626">
            <v>7969.13</v>
          </cell>
          <cell r="Z626" t="str">
            <v>-</v>
          </cell>
          <cell r="AA626">
            <v>1491.5997544703578</v>
          </cell>
          <cell r="AB626">
            <v>978.67573058794176</v>
          </cell>
          <cell r="AC626">
            <v>695.55246657549435</v>
          </cell>
          <cell r="AD626" t="str">
            <v>CECOB</v>
          </cell>
          <cell r="AE626" t="str">
            <v>ACORDO EM ATRASO</v>
          </cell>
          <cell r="AF626" t="str">
            <v>Menor que 12k</v>
          </cell>
          <cell r="AG626">
            <v>3848.45</v>
          </cell>
          <cell r="AH626">
            <v>11128.8</v>
          </cell>
          <cell r="AI626">
            <v>269.39150000000001</v>
          </cell>
          <cell r="AJ626" t="str">
            <v>-</v>
          </cell>
          <cell r="AK626"/>
          <cell r="AL626"/>
          <cell r="AM626"/>
          <cell r="AN626"/>
          <cell r="AO626"/>
          <cell r="AP626"/>
          <cell r="AQ626"/>
          <cell r="AR626"/>
          <cell r="AS626"/>
          <cell r="AT626"/>
          <cell r="AU626"/>
          <cell r="AV626"/>
          <cell r="AW626"/>
          <cell r="AX626"/>
          <cell r="AY626"/>
          <cell r="AZ626"/>
          <cell r="BA626">
            <v>4</v>
          </cell>
        </row>
        <row r="627">
          <cell r="C627">
            <v>304</v>
          </cell>
          <cell r="D627" t="str">
            <v>05031821-000</v>
          </cell>
          <cell r="E627" t="str">
            <v>SIM</v>
          </cell>
          <cell r="F627"/>
          <cell r="G627" t="str">
            <v>06187303000141</v>
          </cell>
          <cell r="H627" t="str">
            <v>MARCELO FIDALGO FERNANDES</v>
          </cell>
          <cell r="I627">
            <v>44579.19</v>
          </cell>
          <cell r="J627">
            <v>27635.58</v>
          </cell>
          <cell r="K627">
            <v>8183.75</v>
          </cell>
          <cell r="L627">
            <v>548</v>
          </cell>
          <cell r="M627">
            <v>8211.86</v>
          </cell>
          <cell r="N627">
            <v>3.49</v>
          </cell>
          <cell r="O627">
            <v>2283.33</v>
          </cell>
          <cell r="P627">
            <v>43060</v>
          </cell>
          <cell r="Q627">
            <v>0</v>
          </cell>
          <cell r="R627">
            <v>338</v>
          </cell>
          <cell r="S627" t="str">
            <v>181 a 360 dias</v>
          </cell>
          <cell r="T627">
            <v>16</v>
          </cell>
          <cell r="U627">
            <v>12</v>
          </cell>
          <cell r="V627">
            <v>0</v>
          </cell>
          <cell r="W627">
            <v>43111</v>
          </cell>
          <cell r="X627" t="str">
            <v>Multa e Mora + 10% dos juros</v>
          </cell>
          <cell r="Y627">
            <v>35000.955000000002</v>
          </cell>
          <cell r="Z627" t="str">
            <v>Multa e Mora + 10% dos juros</v>
          </cell>
          <cell r="AA627">
            <v>6344.9696252124941</v>
          </cell>
          <cell r="AB627">
            <v>4064.5876105456496</v>
          </cell>
          <cell r="AC627">
            <v>2794.3521991651664</v>
          </cell>
          <cell r="AD627" t="str">
            <v>Mascarello</v>
          </cell>
          <cell r="AE627" t="str">
            <v>COBRANÇA JUDICIAL</v>
          </cell>
          <cell r="AF627" t="str">
            <v>Maior que 12k</v>
          </cell>
          <cell r="AG627">
            <v>0</v>
          </cell>
          <cell r="AH627">
            <v>0</v>
          </cell>
          <cell r="AI627">
            <v>0</v>
          </cell>
          <cell r="AJ627" t="str">
            <v>-</v>
          </cell>
          <cell r="AK627"/>
          <cell r="AL627"/>
          <cell r="AM627"/>
          <cell r="AN627"/>
          <cell r="AO627"/>
          <cell r="AP627"/>
          <cell r="AQ627"/>
          <cell r="AR627"/>
          <cell r="AS627"/>
          <cell r="AT627"/>
          <cell r="AU627"/>
          <cell r="AV627"/>
          <cell r="AW627"/>
          <cell r="AX627"/>
          <cell r="AY627">
            <v>989.52</v>
          </cell>
          <cell r="AZ627">
            <v>2.2196903981431693E-2</v>
          </cell>
          <cell r="BA627">
            <v>1</v>
          </cell>
        </row>
        <row r="628">
          <cell r="C628">
            <v>6597</v>
          </cell>
          <cell r="D628" t="str">
            <v>A0191695-000</v>
          </cell>
          <cell r="E628"/>
          <cell r="F628"/>
          <cell r="G628" t="str">
            <v>22307461000144</v>
          </cell>
          <cell r="H628" t="str">
            <v>MARCELO HIDEO TOYODA</v>
          </cell>
          <cell r="I628">
            <v>5704.84</v>
          </cell>
          <cell r="J628">
            <v>4983.6000000000004</v>
          </cell>
          <cell r="K628">
            <v>577.12</v>
          </cell>
          <cell r="L628">
            <v>33.93</v>
          </cell>
          <cell r="M628">
            <v>110.19</v>
          </cell>
          <cell r="N628">
            <v>3.89</v>
          </cell>
          <cell r="O628">
            <v>565.5</v>
          </cell>
          <cell r="P628">
            <v>43447</v>
          </cell>
          <cell r="Q628">
            <v>0</v>
          </cell>
          <cell r="R628">
            <v>69</v>
          </cell>
          <cell r="S628" t="str">
            <v>61 a 90 dias</v>
          </cell>
          <cell r="T628">
            <v>11</v>
          </cell>
          <cell r="U628">
            <v>3</v>
          </cell>
          <cell r="V628">
            <v>0</v>
          </cell>
          <cell r="W628">
            <v>43481</v>
          </cell>
          <cell r="X628" t="str">
            <v>-</v>
          </cell>
          <cell r="Y628">
            <v>5704.84</v>
          </cell>
          <cell r="Z628" t="str">
            <v>-</v>
          </cell>
          <cell r="AA628">
            <v>1043.7695169230208</v>
          </cell>
          <cell r="AB628">
            <v>673.31683892621857</v>
          </cell>
          <cell r="AC628" t="str">
            <v>-</v>
          </cell>
          <cell r="AD628" t="str">
            <v>CECOB</v>
          </cell>
          <cell r="AE628" t="str">
            <v>AJUIZAR</v>
          </cell>
          <cell r="AF628" t="str">
            <v>Menor que 12k</v>
          </cell>
          <cell r="AG628">
            <v>2393.42</v>
          </cell>
          <cell r="AH628">
            <v>6733.0999999999995</v>
          </cell>
          <cell r="AI628">
            <v>167.5394</v>
          </cell>
          <cell r="AJ628" t="str">
            <v>-</v>
          </cell>
          <cell r="AK628"/>
          <cell r="AL628"/>
          <cell r="AM628"/>
          <cell r="AN628"/>
          <cell r="AO628"/>
          <cell r="AP628"/>
          <cell r="AQ628"/>
          <cell r="AR628"/>
          <cell r="AS628"/>
          <cell r="AT628"/>
          <cell r="AU628"/>
          <cell r="AV628"/>
          <cell r="AW628"/>
          <cell r="AX628"/>
          <cell r="AY628"/>
          <cell r="AZ628"/>
          <cell r="BA628">
            <v>1</v>
          </cell>
        </row>
        <row r="629">
          <cell r="C629">
            <v>7141</v>
          </cell>
          <cell r="D629" t="str">
            <v>A0196448-000</v>
          </cell>
          <cell r="E629"/>
          <cell r="F629"/>
          <cell r="G629" t="str">
            <v>22542973000195</v>
          </cell>
          <cell r="H629" t="str">
            <v>MARCIA CAROLINE LIMA LESSA</v>
          </cell>
          <cell r="I629">
            <v>13081.86</v>
          </cell>
          <cell r="J629">
            <v>11025.97</v>
          </cell>
          <cell r="K629">
            <v>755.87</v>
          </cell>
          <cell r="L629">
            <v>261.64</v>
          </cell>
          <cell r="M629">
            <v>1038.3800000000001</v>
          </cell>
          <cell r="N629">
            <v>3.39</v>
          </cell>
          <cell r="O629">
            <v>3927.28</v>
          </cell>
          <cell r="P629">
            <v>43535</v>
          </cell>
          <cell r="Q629">
            <v>0</v>
          </cell>
          <cell r="R629">
            <v>91</v>
          </cell>
          <cell r="S629" t="str">
            <v>91 a 120 dias</v>
          </cell>
          <cell r="T629">
            <v>3</v>
          </cell>
          <cell r="U629">
            <v>3</v>
          </cell>
          <cell r="V629">
            <v>0</v>
          </cell>
          <cell r="W629">
            <v>43570</v>
          </cell>
          <cell r="X629" t="str">
            <v>Multa e Mora + 10% dos juros</v>
          </cell>
          <cell r="Y629">
            <v>11706.252999999999</v>
          </cell>
          <cell r="Z629" t="str">
            <v>Multa e Mora</v>
          </cell>
          <cell r="AA629">
            <v>2130.858111744933</v>
          </cell>
          <cell r="AB629">
            <v>1362.6279974390366</v>
          </cell>
          <cell r="AC629">
            <v>934.47086165430528</v>
          </cell>
          <cell r="AD629" t="str">
            <v>CECOB</v>
          </cell>
          <cell r="AE629" t="str">
            <v>ACORDO EM ATRASO</v>
          </cell>
          <cell r="AF629" t="str">
            <v>Maior que 12k</v>
          </cell>
          <cell r="AG629">
            <v>2779</v>
          </cell>
          <cell r="AH629">
            <v>13626.199999999999</v>
          </cell>
          <cell r="AI629">
            <v>250.11</v>
          </cell>
          <cell r="AJ629" t="str">
            <v>-</v>
          </cell>
          <cell r="AK629"/>
          <cell r="AL629"/>
          <cell r="AM629"/>
          <cell r="AN629"/>
          <cell r="AO629"/>
          <cell r="AP629"/>
          <cell r="AQ629"/>
          <cell r="AR629"/>
          <cell r="AS629"/>
          <cell r="AT629"/>
          <cell r="AU629"/>
          <cell r="AV629"/>
          <cell r="AW629"/>
          <cell r="AX629"/>
          <cell r="AY629"/>
          <cell r="AZ629"/>
          <cell r="BA629">
            <v>4</v>
          </cell>
        </row>
        <row r="630">
          <cell r="C630">
            <v>17979</v>
          </cell>
          <cell r="D630" t="str">
            <v>A0281070-000</v>
          </cell>
          <cell r="E630"/>
          <cell r="F630"/>
          <cell r="G630" t="str">
            <v>26909680000154</v>
          </cell>
          <cell r="H630" t="str">
            <v>MARCIA REGINA SOARES DE LIMA MEI</v>
          </cell>
          <cell r="I630">
            <v>11368.13</v>
          </cell>
          <cell r="J630">
            <v>9668.08</v>
          </cell>
          <cell r="K630">
            <v>1553.44</v>
          </cell>
          <cell r="L630">
            <v>40.61</v>
          </cell>
          <cell r="M630">
            <v>106</v>
          </cell>
          <cell r="N630">
            <v>3.89</v>
          </cell>
          <cell r="O630">
            <v>962.22</v>
          </cell>
          <cell r="P630">
            <v>43690</v>
          </cell>
          <cell r="Q630">
            <v>0</v>
          </cell>
          <cell r="R630">
            <v>49</v>
          </cell>
          <cell r="S630" t="str">
            <v>31 a 60 dias</v>
          </cell>
          <cell r="T630">
            <v>14</v>
          </cell>
          <cell r="U630">
            <v>2</v>
          </cell>
          <cell r="V630">
            <v>0</v>
          </cell>
          <cell r="W630">
            <v>43725</v>
          </cell>
          <cell r="X630" t="str">
            <v>-</v>
          </cell>
          <cell r="Y630">
            <v>11368.13</v>
          </cell>
          <cell r="Z630" t="str">
            <v>-</v>
          </cell>
          <cell r="AA630">
            <v>2079.9369585155932</v>
          </cell>
          <cell r="AB630">
            <v>1341.7297165393443</v>
          </cell>
          <cell r="AC630">
            <v>931.47826292359912</v>
          </cell>
          <cell r="AD630" t="str">
            <v>CECOB</v>
          </cell>
          <cell r="AE630" t="str">
            <v>SEM RETORNO DA PROPOSTA</v>
          </cell>
          <cell r="AF630" t="str">
            <v>Menor que 12k</v>
          </cell>
          <cell r="AG630">
            <v>0</v>
          </cell>
          <cell r="AH630">
            <v>0</v>
          </cell>
          <cell r="AI630">
            <v>0</v>
          </cell>
          <cell r="AJ630" t="str">
            <v>-</v>
          </cell>
          <cell r="AK630"/>
          <cell r="AL630"/>
          <cell r="AM630"/>
          <cell r="AN630"/>
          <cell r="AO630"/>
          <cell r="AP630"/>
          <cell r="AQ630"/>
          <cell r="AR630"/>
          <cell r="AS630"/>
          <cell r="AT630"/>
          <cell r="AU630"/>
          <cell r="AV630"/>
          <cell r="AW630"/>
          <cell r="AX630"/>
          <cell r="AY630"/>
          <cell r="AZ630"/>
          <cell r="BA630">
            <v>7</v>
          </cell>
        </row>
        <row r="631">
          <cell r="C631">
            <v>4052</v>
          </cell>
          <cell r="D631" t="str">
            <v>A0014510-000</v>
          </cell>
          <cell r="E631"/>
          <cell r="F631"/>
          <cell r="G631" t="str">
            <v>10941036000123</v>
          </cell>
          <cell r="H631" t="str">
            <v>MARCIA RIBEIRO DE OLIVEIRA</v>
          </cell>
          <cell r="I631">
            <v>6545.65</v>
          </cell>
          <cell r="J631">
            <v>3221.46</v>
          </cell>
          <cell r="K631">
            <v>3063.69</v>
          </cell>
          <cell r="L631">
            <v>60.79</v>
          </cell>
          <cell r="M631">
            <v>199.71</v>
          </cell>
          <cell r="N631">
            <v>3.69</v>
          </cell>
          <cell r="O631">
            <v>946.52</v>
          </cell>
          <cell r="P631">
            <v>43664</v>
          </cell>
          <cell r="Q631">
            <v>0</v>
          </cell>
          <cell r="R631">
            <v>75</v>
          </cell>
          <cell r="S631" t="str">
            <v>61 a 90 dias</v>
          </cell>
          <cell r="T631">
            <v>7</v>
          </cell>
          <cell r="U631">
            <v>3</v>
          </cell>
          <cell r="V631">
            <v>1</v>
          </cell>
          <cell r="W631">
            <v>43711</v>
          </cell>
          <cell r="X631" t="str">
            <v>-</v>
          </cell>
          <cell r="Y631">
            <v>6545.65</v>
          </cell>
          <cell r="Z631" t="str">
            <v>-</v>
          </cell>
          <cell r="AA631">
            <v>1192.0993781907523</v>
          </cell>
          <cell r="AB631">
            <v>766.33576751733233</v>
          </cell>
          <cell r="AC631" t="str">
            <v>-</v>
          </cell>
          <cell r="AD631" t="str">
            <v>CECOB</v>
          </cell>
          <cell r="AE631" t="str">
            <v>ACORDO EM DIA</v>
          </cell>
          <cell r="AF631" t="str">
            <v>Menor que 12k</v>
          </cell>
          <cell r="AG631">
            <v>4004.94</v>
          </cell>
          <cell r="AH631">
            <v>5946</v>
          </cell>
          <cell r="AI631">
            <v>280.34580000000005</v>
          </cell>
          <cell r="AJ631" t="str">
            <v>-</v>
          </cell>
          <cell r="AK631"/>
          <cell r="AL631"/>
          <cell r="AM631"/>
          <cell r="AN631"/>
          <cell r="AO631"/>
          <cell r="AP631"/>
          <cell r="AQ631"/>
          <cell r="AR631"/>
          <cell r="AS631"/>
          <cell r="AT631"/>
          <cell r="AU631"/>
          <cell r="AV631"/>
          <cell r="AW631"/>
          <cell r="AX631"/>
          <cell r="AY631"/>
          <cell r="AZ631"/>
          <cell r="BA631">
            <v>4</v>
          </cell>
        </row>
        <row r="632">
          <cell r="C632">
            <v>3339</v>
          </cell>
          <cell r="D632" t="str">
            <v>A0008913-000</v>
          </cell>
          <cell r="E632"/>
          <cell r="F632"/>
          <cell r="G632" t="str">
            <v>26556406000149</v>
          </cell>
          <cell r="H632" t="str">
            <v>MARCIO COELHO RIBEIRO MEI</v>
          </cell>
          <cell r="I632">
            <v>3899.57</v>
          </cell>
          <cell r="J632">
            <v>2996.95</v>
          </cell>
          <cell r="K632">
            <v>207.85</v>
          </cell>
          <cell r="L632">
            <v>64.099999999999994</v>
          </cell>
          <cell r="M632">
            <v>630.66999999999996</v>
          </cell>
          <cell r="N632">
            <v>4.59</v>
          </cell>
          <cell r="O632">
            <v>1602.4</v>
          </cell>
          <cell r="P632">
            <v>43403</v>
          </cell>
          <cell r="Q632">
            <v>0</v>
          </cell>
          <cell r="R632">
            <v>113</v>
          </cell>
          <cell r="S632" t="str">
            <v>91 a 120 dias</v>
          </cell>
          <cell r="T632">
            <v>2</v>
          </cell>
          <cell r="U632">
            <v>2</v>
          </cell>
          <cell r="V632">
            <v>0</v>
          </cell>
          <cell r="W632">
            <v>43444</v>
          </cell>
          <cell r="X632" t="str">
            <v>Multa e Mora + 10% dos juros</v>
          </cell>
          <cell r="Y632">
            <v>3184.0149999999999</v>
          </cell>
          <cell r="Z632" t="str">
            <v>Multa e Mora</v>
          </cell>
          <cell r="AA632">
            <v>595.79974471413084</v>
          </cell>
          <cell r="AB632" t="str">
            <v>-</v>
          </cell>
          <cell r="AC632" t="str">
            <v>-</v>
          </cell>
          <cell r="AD632" t="str">
            <v>CECOB</v>
          </cell>
          <cell r="AE632" t="str">
            <v>ACORDO EM ESPERA</v>
          </cell>
          <cell r="AF632" t="str">
            <v>Menor que 12k</v>
          </cell>
          <cell r="AG632">
            <v>0</v>
          </cell>
          <cell r="AH632">
            <v>0</v>
          </cell>
          <cell r="AI632">
            <v>0</v>
          </cell>
          <cell r="AJ632" t="str">
            <v>-</v>
          </cell>
          <cell r="AK632"/>
          <cell r="AL632"/>
          <cell r="AM632"/>
          <cell r="AN632"/>
          <cell r="AO632"/>
          <cell r="AP632"/>
          <cell r="AQ632"/>
          <cell r="AR632"/>
          <cell r="AS632"/>
          <cell r="AT632"/>
          <cell r="AU632"/>
          <cell r="AV632"/>
          <cell r="AW632"/>
          <cell r="AX632"/>
          <cell r="AY632"/>
          <cell r="AZ632"/>
          <cell r="BA632">
            <v>4</v>
          </cell>
        </row>
        <row r="633">
          <cell r="C633">
            <v>3267</v>
          </cell>
          <cell r="D633" t="str">
            <v>A0008640-000</v>
          </cell>
          <cell r="E633"/>
          <cell r="F633"/>
          <cell r="G633" t="str">
            <v>23506938000183</v>
          </cell>
          <cell r="H633" t="str">
            <v>MARCIO DE OLIVEIRA LIMA SOLUCOES EM TI</v>
          </cell>
          <cell r="I633">
            <v>10845.18</v>
          </cell>
          <cell r="J633">
            <v>9087.48</v>
          </cell>
          <cell r="K633">
            <v>1241.18</v>
          </cell>
          <cell r="L633">
            <v>97.29</v>
          </cell>
          <cell r="M633">
            <v>419.23</v>
          </cell>
          <cell r="N633">
            <v>3.89</v>
          </cell>
          <cell r="O633">
            <v>1216.08</v>
          </cell>
          <cell r="P633">
            <v>43355</v>
          </cell>
          <cell r="Q633">
            <v>0</v>
          </cell>
          <cell r="R633">
            <v>98</v>
          </cell>
          <cell r="S633" t="str">
            <v>91 a 120 dias</v>
          </cell>
          <cell r="T633">
            <v>9</v>
          </cell>
          <cell r="U633">
            <v>4</v>
          </cell>
          <cell r="V633">
            <v>0</v>
          </cell>
          <cell r="W633">
            <v>43389</v>
          </cell>
          <cell r="X633" t="str">
            <v>Multa e Mora + 10% dos juros</v>
          </cell>
          <cell r="Y633">
            <v>10204.541999999999</v>
          </cell>
          <cell r="Z633" t="str">
            <v>Multa e Mora</v>
          </cell>
          <cell r="AA633">
            <v>1889.7533425410925</v>
          </cell>
          <cell r="AB633">
            <v>1219.0457053210391</v>
          </cell>
          <cell r="AC633">
            <v>846.30649677022188</v>
          </cell>
          <cell r="AD633" t="str">
            <v>CECOB</v>
          </cell>
          <cell r="AE633" t="str">
            <v>PAGOU SEM ACORDO - QUITADO</v>
          </cell>
          <cell r="AF633" t="str">
            <v>Menor que 12k</v>
          </cell>
          <cell r="AG633">
            <v>5096.07</v>
          </cell>
          <cell r="AH633">
            <v>13540.8</v>
          </cell>
          <cell r="AI633">
            <v>467.29199999999992</v>
          </cell>
          <cell r="AJ633" t="str">
            <v>-</v>
          </cell>
          <cell r="AK633"/>
          <cell r="AL633"/>
          <cell r="AM633"/>
          <cell r="AN633"/>
          <cell r="AO633"/>
          <cell r="AP633"/>
          <cell r="AQ633"/>
          <cell r="AR633"/>
          <cell r="AS633"/>
          <cell r="AT633"/>
          <cell r="AU633"/>
          <cell r="AV633"/>
          <cell r="AW633"/>
          <cell r="AX633"/>
          <cell r="AY633"/>
          <cell r="AZ633"/>
          <cell r="BA633">
            <v>3</v>
          </cell>
        </row>
        <row r="634">
          <cell r="C634">
            <v>4427</v>
          </cell>
          <cell r="D634" t="str">
            <v>A0019757-000</v>
          </cell>
          <cell r="E634"/>
          <cell r="F634"/>
          <cell r="G634" t="str">
            <v>09396340000158</v>
          </cell>
          <cell r="H634" t="str">
            <v>MARCIO EUSTAQUIO CUNHA REPRESENTACOES</v>
          </cell>
          <cell r="I634">
            <v>4004.56</v>
          </cell>
          <cell r="J634">
            <v>3397.74</v>
          </cell>
          <cell r="K634">
            <v>388.11</v>
          </cell>
          <cell r="L634">
            <v>48.81</v>
          </cell>
          <cell r="M634">
            <v>169.9</v>
          </cell>
          <cell r="N634">
            <v>3.49</v>
          </cell>
          <cell r="O634">
            <v>555.48</v>
          </cell>
          <cell r="P634">
            <v>43497</v>
          </cell>
          <cell r="Q634">
            <v>0</v>
          </cell>
          <cell r="R634">
            <v>94</v>
          </cell>
          <cell r="S634" t="str">
            <v>91 a 120 dias</v>
          </cell>
          <cell r="T634">
            <v>7</v>
          </cell>
          <cell r="U634">
            <v>4</v>
          </cell>
          <cell r="V634">
            <v>0</v>
          </cell>
          <cell r="W634">
            <v>43532</v>
          </cell>
          <cell r="X634" t="str">
            <v>Multa e Mora + 10% dos juros</v>
          </cell>
          <cell r="Y634">
            <v>3747.0389999999998</v>
          </cell>
          <cell r="Z634" t="str">
            <v>Multa e Mora</v>
          </cell>
          <cell r="AA634">
            <v>686.2985097295408</v>
          </cell>
          <cell r="AB634" t="str">
            <v>-</v>
          </cell>
          <cell r="AC634" t="str">
            <v>-</v>
          </cell>
          <cell r="AD634" t="str">
            <v>CECOB</v>
          </cell>
          <cell r="AE634" t="str">
            <v>Envio de Sms</v>
          </cell>
          <cell r="AF634" t="str">
            <v>Menor que 12k</v>
          </cell>
          <cell r="AG634">
            <v>0</v>
          </cell>
          <cell r="AH634">
            <v>0</v>
          </cell>
          <cell r="AI634">
            <v>0</v>
          </cell>
          <cell r="AJ634" t="str">
            <v>-</v>
          </cell>
          <cell r="AK634"/>
          <cell r="AL634"/>
          <cell r="AM634"/>
          <cell r="AN634"/>
          <cell r="AO634"/>
          <cell r="AP634"/>
          <cell r="AQ634"/>
          <cell r="AR634"/>
          <cell r="AS634"/>
          <cell r="AT634"/>
          <cell r="AU634"/>
          <cell r="AV634"/>
          <cell r="AW634"/>
          <cell r="AX634"/>
          <cell r="AY634"/>
          <cell r="AZ634"/>
          <cell r="BA634">
            <v>4</v>
          </cell>
        </row>
        <row r="635">
          <cell r="C635">
            <v>5620</v>
          </cell>
          <cell r="D635" t="str">
            <v>A0182365-000</v>
          </cell>
          <cell r="E635"/>
          <cell r="F635"/>
          <cell r="G635" t="str">
            <v>26837891000129</v>
          </cell>
          <cell r="H635" t="str">
            <v>MARCIO MIRANDA DE JESUS</v>
          </cell>
          <cell r="I635">
            <v>7490.7</v>
          </cell>
          <cell r="J635">
            <v>6196.38</v>
          </cell>
          <cell r="K635">
            <v>677.4</v>
          </cell>
          <cell r="L635">
            <v>115.7</v>
          </cell>
          <cell r="M635">
            <v>501.22</v>
          </cell>
          <cell r="N635">
            <v>4.3899999999999997</v>
          </cell>
          <cell r="O635">
            <v>1722.74</v>
          </cell>
          <cell r="P635">
            <v>43626</v>
          </cell>
          <cell r="Q635">
            <v>0</v>
          </cell>
          <cell r="R635">
            <v>85</v>
          </cell>
          <cell r="S635" t="str">
            <v>61 a 90 dias</v>
          </cell>
          <cell r="T635">
            <v>4</v>
          </cell>
          <cell r="U635">
            <v>3</v>
          </cell>
          <cell r="V635">
            <v>0</v>
          </cell>
          <cell r="W635">
            <v>43662</v>
          </cell>
          <cell r="X635" t="str">
            <v>-</v>
          </cell>
          <cell r="Y635">
            <v>7490.7</v>
          </cell>
          <cell r="Z635" t="str">
            <v>-</v>
          </cell>
          <cell r="AA635">
            <v>1386.2768847645254</v>
          </cell>
          <cell r="AB635">
            <v>901.95680131546919</v>
          </cell>
          <cell r="AC635">
            <v>633.66539116967795</v>
          </cell>
          <cell r="AD635" t="str">
            <v>CECOB</v>
          </cell>
          <cell r="AE635" t="str">
            <v>Envio de Sms</v>
          </cell>
          <cell r="AF635" t="str">
            <v>Menor que 12k</v>
          </cell>
          <cell r="AG635">
            <v>0</v>
          </cell>
          <cell r="AH635">
            <v>0</v>
          </cell>
          <cell r="AI635">
            <v>0</v>
          </cell>
          <cell r="AJ635" t="str">
            <v>-</v>
          </cell>
          <cell r="AK635"/>
          <cell r="AL635"/>
          <cell r="AM635"/>
          <cell r="AN635"/>
          <cell r="AO635"/>
          <cell r="AP635"/>
          <cell r="AQ635"/>
          <cell r="AR635"/>
          <cell r="AS635"/>
          <cell r="AT635"/>
          <cell r="AU635"/>
          <cell r="AV635"/>
          <cell r="AW635"/>
          <cell r="AX635"/>
          <cell r="AY635"/>
          <cell r="AZ635"/>
          <cell r="BA635">
            <v>4</v>
          </cell>
        </row>
        <row r="636">
          <cell r="C636">
            <v>12657</v>
          </cell>
          <cell r="D636" t="str">
            <v>A0228158-000</v>
          </cell>
          <cell r="E636"/>
          <cell r="F636"/>
          <cell r="G636" t="str">
            <v>20932393000189</v>
          </cell>
          <cell r="H636" t="str">
            <v>MARCIO ROBERTO NASCIMENTO TONESSER</v>
          </cell>
          <cell r="I636">
            <v>11098.98</v>
          </cell>
          <cell r="J636">
            <v>9305.94</v>
          </cell>
          <cell r="K636">
            <v>1346.44</v>
          </cell>
          <cell r="L636">
            <v>86.06</v>
          </cell>
          <cell r="M636">
            <v>360.54</v>
          </cell>
          <cell r="N636">
            <v>4.59</v>
          </cell>
          <cell r="O636">
            <v>1285.45</v>
          </cell>
          <cell r="P636">
            <v>43630</v>
          </cell>
          <cell r="Q636">
            <v>0</v>
          </cell>
          <cell r="R636">
            <v>81</v>
          </cell>
          <cell r="S636" t="str">
            <v>61 a 90 dias</v>
          </cell>
          <cell r="T636">
            <v>9</v>
          </cell>
          <cell r="U636">
            <v>3</v>
          </cell>
          <cell r="V636">
            <v>0</v>
          </cell>
          <cell r="W636"/>
          <cell r="X636" t="str">
            <v>-</v>
          </cell>
          <cell r="Y636">
            <v>11098.98</v>
          </cell>
          <cell r="Z636" t="str">
            <v>-</v>
          </cell>
          <cell r="AA636">
            <v>2063.3953602681113</v>
          </cell>
          <cell r="AB636">
            <v>1347.0597672204951</v>
          </cell>
          <cell r="AC636">
            <v>950.7922855508499</v>
          </cell>
          <cell r="AD636" t="str">
            <v>CECOB</v>
          </cell>
          <cell r="AE636" t="str">
            <v>Envio de Sms</v>
          </cell>
          <cell r="AF636" t="str">
            <v>Menor que 12k</v>
          </cell>
          <cell r="AG636">
            <v>0</v>
          </cell>
          <cell r="AH636">
            <v>0</v>
          </cell>
          <cell r="AI636">
            <v>0</v>
          </cell>
          <cell r="AJ636" t="str">
            <v>-</v>
          </cell>
          <cell r="AK636"/>
          <cell r="AL636"/>
          <cell r="AM636"/>
          <cell r="AN636"/>
          <cell r="AO636"/>
          <cell r="AP636"/>
          <cell r="AQ636"/>
          <cell r="AR636"/>
          <cell r="AS636"/>
          <cell r="AT636"/>
          <cell r="AU636"/>
          <cell r="AV636"/>
          <cell r="AW636"/>
          <cell r="AX636"/>
          <cell r="AY636"/>
          <cell r="AZ636"/>
          <cell r="BA636">
            <v>5</v>
          </cell>
        </row>
        <row r="637">
          <cell r="C637">
            <v>10102</v>
          </cell>
          <cell r="D637" t="str">
            <v>A0208997-000</v>
          </cell>
          <cell r="E637"/>
          <cell r="F637"/>
          <cell r="G637" t="str">
            <v>50714856000105</v>
          </cell>
          <cell r="H637" t="str">
            <v>MARCOS ANTONIO ORLOSKI MECANICA</v>
          </cell>
          <cell r="I637">
            <v>17392.77</v>
          </cell>
          <cell r="J637">
            <v>15088.83</v>
          </cell>
          <cell r="K637">
            <v>1853.14</v>
          </cell>
          <cell r="L637">
            <v>112.86</v>
          </cell>
          <cell r="M637">
            <v>337.94</v>
          </cell>
          <cell r="N637">
            <v>4.09</v>
          </cell>
          <cell r="O637">
            <v>1730.75</v>
          </cell>
          <cell r="P637">
            <v>43523</v>
          </cell>
          <cell r="Q637">
            <v>0</v>
          </cell>
          <cell r="R637">
            <v>68</v>
          </cell>
          <cell r="S637" t="str">
            <v>61 a 90 dias</v>
          </cell>
          <cell r="T637">
            <v>11</v>
          </cell>
          <cell r="U637">
            <v>3</v>
          </cell>
          <cell r="V637">
            <v>0</v>
          </cell>
          <cell r="W637">
            <v>43557</v>
          </cell>
          <cell r="X637" t="str">
            <v>-</v>
          </cell>
          <cell r="Y637">
            <v>17392.77</v>
          </cell>
          <cell r="Z637" t="str">
            <v>-</v>
          </cell>
          <cell r="AA637">
            <v>3196.8541785191396</v>
          </cell>
          <cell r="AB637">
            <v>2069.35277254632</v>
          </cell>
          <cell r="AC637">
            <v>1443.5339476621496</v>
          </cell>
          <cell r="AD637" t="str">
            <v>Mascarello</v>
          </cell>
          <cell r="AE637" t="str">
            <v>COBRANÇA JUDICIAL</v>
          </cell>
          <cell r="AF637" t="str">
            <v>Maior que 12k</v>
          </cell>
          <cell r="AG637">
            <v>3281.2599999999998</v>
          </cell>
          <cell r="AH637">
            <v>21503</v>
          </cell>
          <cell r="AI637">
            <v>461.9427</v>
          </cell>
          <cell r="AJ637" t="str">
            <v>-</v>
          </cell>
          <cell r="AK637"/>
          <cell r="AL637"/>
          <cell r="AM637"/>
          <cell r="AN637"/>
          <cell r="AO637"/>
          <cell r="AP637"/>
          <cell r="AQ637"/>
          <cell r="AR637"/>
          <cell r="AS637"/>
          <cell r="AT637"/>
          <cell r="AU637"/>
          <cell r="AV637"/>
          <cell r="AW637"/>
          <cell r="AX637"/>
          <cell r="AY637"/>
          <cell r="AZ637"/>
          <cell r="BA637">
            <v>5</v>
          </cell>
        </row>
        <row r="638">
          <cell r="C638">
            <v>4846</v>
          </cell>
          <cell r="D638" t="str">
            <v>A0023758-000</v>
          </cell>
          <cell r="E638" t="str">
            <v>SIM</v>
          </cell>
          <cell r="F638"/>
          <cell r="G638" t="str">
            <v>26154748000132</v>
          </cell>
          <cell r="H638" t="str">
            <v>MARCOS LUCIANO DA LUZ LISBOA</v>
          </cell>
          <cell r="I638">
            <v>17172.37</v>
          </cell>
          <cell r="J638">
            <v>14945.85</v>
          </cell>
          <cell r="K638">
            <v>1792.2</v>
          </cell>
          <cell r="L638">
            <v>102.86</v>
          </cell>
          <cell r="M638">
            <v>331.46</v>
          </cell>
          <cell r="N638">
            <v>4.09</v>
          </cell>
          <cell r="O638">
            <v>1714.35</v>
          </cell>
          <cell r="P638">
            <v>43384</v>
          </cell>
          <cell r="Q638">
            <v>0</v>
          </cell>
          <cell r="R638">
            <v>69</v>
          </cell>
          <cell r="S638" t="str">
            <v>61 a 90 dias</v>
          </cell>
          <cell r="T638">
            <v>11</v>
          </cell>
          <cell r="U638">
            <v>3</v>
          </cell>
          <cell r="V638">
            <v>0</v>
          </cell>
          <cell r="W638">
            <v>43417</v>
          </cell>
          <cell r="X638" t="str">
            <v>-</v>
          </cell>
          <cell r="Y638">
            <v>17172.37</v>
          </cell>
          <cell r="Z638" t="str">
            <v>-</v>
          </cell>
          <cell r="AA638">
            <v>3156.3438595218995</v>
          </cell>
          <cell r="AB638">
            <v>2043.1300747776947</v>
          </cell>
          <cell r="AC638">
            <v>1425.2415835324141</v>
          </cell>
          <cell r="AD638" t="str">
            <v>CECOB</v>
          </cell>
          <cell r="AE638" t="str">
            <v>Discagem sem sucesso</v>
          </cell>
          <cell r="AF638" t="str">
            <v>Maior que 12k</v>
          </cell>
          <cell r="AG638">
            <v>0</v>
          </cell>
          <cell r="AH638">
            <v>0</v>
          </cell>
          <cell r="AI638">
            <v>0</v>
          </cell>
          <cell r="AJ638" t="str">
            <v>-</v>
          </cell>
          <cell r="AK638"/>
          <cell r="AL638"/>
          <cell r="AM638"/>
          <cell r="AN638"/>
          <cell r="AO638"/>
          <cell r="AP638"/>
          <cell r="AQ638"/>
          <cell r="AR638"/>
          <cell r="AS638"/>
          <cell r="AT638"/>
          <cell r="AU638"/>
          <cell r="AV638"/>
          <cell r="AW638"/>
          <cell r="AX638"/>
          <cell r="AY638"/>
          <cell r="AZ638"/>
          <cell r="BA638">
            <v>4</v>
          </cell>
        </row>
        <row r="639">
          <cell r="C639">
            <v>1180</v>
          </cell>
          <cell r="D639" t="str">
            <v>05069046-000</v>
          </cell>
          <cell r="E639"/>
          <cell r="F639"/>
          <cell r="G639" t="str">
            <v>23506013000132</v>
          </cell>
          <cell r="H639" t="str">
            <v>MARCOS VICTOR GORDIANO ARAUJO DE COITE</v>
          </cell>
          <cell r="I639">
            <v>2940.24</v>
          </cell>
          <cell r="J639">
            <v>2519.34</v>
          </cell>
          <cell r="K639">
            <v>261.02</v>
          </cell>
          <cell r="L639">
            <v>33.950000000000003</v>
          </cell>
          <cell r="M639">
            <v>125.93</v>
          </cell>
          <cell r="N639">
            <v>3.99</v>
          </cell>
          <cell r="O639">
            <v>565.75</v>
          </cell>
          <cell r="P639">
            <v>43378</v>
          </cell>
          <cell r="Q639">
            <v>0</v>
          </cell>
          <cell r="R639">
            <v>75</v>
          </cell>
          <cell r="S639" t="str">
            <v>61 a 90 dias</v>
          </cell>
          <cell r="T639">
            <v>5</v>
          </cell>
          <cell r="U639">
            <v>3</v>
          </cell>
          <cell r="V639">
            <v>0</v>
          </cell>
          <cell r="W639">
            <v>43410</v>
          </cell>
          <cell r="X639" t="str">
            <v>-</v>
          </cell>
          <cell r="Y639">
            <v>2940.24</v>
          </cell>
          <cell r="Z639" t="str">
            <v>-</v>
          </cell>
          <cell r="AA639">
            <v>539.18953126127974</v>
          </cell>
          <cell r="AB639" t="str">
            <v>-</v>
          </cell>
          <cell r="AC639" t="str">
            <v>-</v>
          </cell>
          <cell r="AD639" t="str">
            <v>CECOB</v>
          </cell>
          <cell r="AE639" t="str">
            <v>SEM RETORNO DO CONTATO</v>
          </cell>
          <cell r="AF639" t="str">
            <v>Menor que 12k</v>
          </cell>
          <cell r="AG639">
            <v>0</v>
          </cell>
          <cell r="AH639">
            <v>0</v>
          </cell>
          <cell r="AI639">
            <v>0</v>
          </cell>
          <cell r="AJ639" t="str">
            <v>-</v>
          </cell>
          <cell r="AK639"/>
          <cell r="AL639"/>
          <cell r="AM639"/>
          <cell r="AN639"/>
          <cell r="AO639"/>
          <cell r="AP639"/>
          <cell r="AQ639"/>
          <cell r="AR639"/>
          <cell r="AS639"/>
          <cell r="AT639"/>
          <cell r="AU639"/>
          <cell r="AV639"/>
          <cell r="AW639"/>
          <cell r="AX639"/>
          <cell r="AY639"/>
          <cell r="AZ639"/>
          <cell r="BA639">
            <v>4</v>
          </cell>
        </row>
        <row r="640">
          <cell r="C640">
            <v>7576</v>
          </cell>
          <cell r="D640" t="str">
            <v>A0197634-000</v>
          </cell>
          <cell r="E640"/>
          <cell r="F640"/>
          <cell r="G640" t="str">
            <v>22312855000190</v>
          </cell>
          <cell r="H640" t="str">
            <v>MARGARETH DE FATIMA GERTRUDES MEI</v>
          </cell>
          <cell r="I640">
            <v>6223.91</v>
          </cell>
          <cell r="J640">
            <v>5285.78</v>
          </cell>
          <cell r="K640">
            <v>814.35</v>
          </cell>
          <cell r="L640">
            <v>23.6</v>
          </cell>
          <cell r="M640">
            <v>100.18</v>
          </cell>
          <cell r="N640">
            <v>4.29</v>
          </cell>
          <cell r="O640">
            <v>589.92999999999995</v>
          </cell>
          <cell r="P640">
            <v>43455</v>
          </cell>
          <cell r="Q640">
            <v>61</v>
          </cell>
          <cell r="R640">
            <v>61</v>
          </cell>
          <cell r="S640" t="str">
            <v>61 a 90 dias</v>
          </cell>
          <cell r="T640">
            <v>12</v>
          </cell>
          <cell r="U640">
            <v>2</v>
          </cell>
          <cell r="V640">
            <v>0</v>
          </cell>
          <cell r="W640">
            <v>43490</v>
          </cell>
          <cell r="X640" t="str">
            <v>-</v>
          </cell>
          <cell r="Y640">
            <v>6223.91</v>
          </cell>
          <cell r="Z640" t="str">
            <v>-</v>
          </cell>
          <cell r="AA640">
            <v>1149.2164273944086</v>
          </cell>
          <cell r="AB640">
            <v>746.447122376317</v>
          </cell>
          <cell r="AC640" t="str">
            <v>-</v>
          </cell>
          <cell r="AD640" t="str">
            <v>CECOB</v>
          </cell>
          <cell r="AE640" t="str">
            <v>ACORDO EM ATRASO</v>
          </cell>
          <cell r="AF640" t="str">
            <v>Menor que 12k</v>
          </cell>
          <cell r="AG640">
            <v>2188.09</v>
          </cell>
          <cell r="AH640">
            <v>8370.8799999999992</v>
          </cell>
          <cell r="AI640">
            <v>153.16630000000004</v>
          </cell>
          <cell r="AJ640" t="str">
            <v>-</v>
          </cell>
          <cell r="AK640"/>
          <cell r="AL640"/>
          <cell r="AM640"/>
          <cell r="AN640"/>
          <cell r="AO640"/>
          <cell r="AP640"/>
          <cell r="AQ640"/>
          <cell r="AR640"/>
          <cell r="AS640"/>
          <cell r="AT640"/>
          <cell r="AU640"/>
          <cell r="AV640"/>
          <cell r="AW640"/>
          <cell r="AX640"/>
          <cell r="AY640"/>
          <cell r="AZ640"/>
          <cell r="BA640">
            <v>5</v>
          </cell>
        </row>
        <row r="641">
          <cell r="C641">
            <v>9703</v>
          </cell>
          <cell r="D641" t="str">
            <v>A0208306-000</v>
          </cell>
          <cell r="E641"/>
          <cell r="F641"/>
          <cell r="G641" t="str">
            <v>10662420000197</v>
          </cell>
          <cell r="H641" t="str">
            <v>MARIA DO S V DE ARAUJO PINTO</v>
          </cell>
          <cell r="I641">
            <v>3203.45</v>
          </cell>
          <cell r="J641">
            <v>2765.73</v>
          </cell>
          <cell r="K641">
            <v>206.61</v>
          </cell>
          <cell r="L641">
            <v>64.069999999999993</v>
          </cell>
          <cell r="M641">
            <v>167.04</v>
          </cell>
          <cell r="N641">
            <v>3.69</v>
          </cell>
          <cell r="O641">
            <v>990.78</v>
          </cell>
          <cell r="P641">
            <v>43580</v>
          </cell>
          <cell r="Q641">
            <v>0</v>
          </cell>
          <cell r="R641">
            <v>67</v>
          </cell>
          <cell r="S641" t="str">
            <v>61 a 90 dias</v>
          </cell>
          <cell r="T641">
            <v>3</v>
          </cell>
          <cell r="U641">
            <v>3</v>
          </cell>
          <cell r="V641">
            <v>0</v>
          </cell>
          <cell r="W641"/>
          <cell r="X641" t="str">
            <v>Multa e Mora</v>
          </cell>
          <cell r="Y641">
            <v>2972.34</v>
          </cell>
          <cell r="Z641" t="str">
            <v>-</v>
          </cell>
          <cell r="AA641">
            <v>583.41505474096004</v>
          </cell>
          <cell r="AB641" t="str">
            <v>-</v>
          </cell>
          <cell r="AC641" t="str">
            <v>-</v>
          </cell>
          <cell r="AD641" t="str">
            <v>CECOB</v>
          </cell>
          <cell r="AE641" t="str">
            <v>ACORDO QUITADO</v>
          </cell>
          <cell r="AF641" t="str">
            <v>Menor que 12k</v>
          </cell>
          <cell r="AG641">
            <v>3036.75</v>
          </cell>
          <cell r="AH641">
            <v>3000</v>
          </cell>
          <cell r="AI641">
            <v>212.57250000000002</v>
          </cell>
          <cell r="AJ641" t="str">
            <v>-</v>
          </cell>
          <cell r="AK641"/>
          <cell r="AL641"/>
          <cell r="AM641"/>
          <cell r="AN641"/>
          <cell r="AO641"/>
          <cell r="AP641"/>
          <cell r="AQ641"/>
          <cell r="AR641"/>
          <cell r="AS641"/>
          <cell r="AT641"/>
          <cell r="AU641"/>
          <cell r="AV641"/>
          <cell r="AW641"/>
          <cell r="AX641"/>
          <cell r="AY641"/>
          <cell r="AZ641"/>
          <cell r="BA641">
            <v>4</v>
          </cell>
        </row>
        <row r="642">
          <cell r="C642">
            <v>14298</v>
          </cell>
          <cell r="D642" t="str">
            <v>A0237736-000</v>
          </cell>
          <cell r="E642"/>
          <cell r="F642"/>
          <cell r="G642" t="str">
            <v>17877190000122</v>
          </cell>
          <cell r="H642" t="str">
            <v>MARIA DO SOCORRO ALMEIDA SILVA PUBLICIDADE</v>
          </cell>
          <cell r="I642">
            <v>10854.07</v>
          </cell>
          <cell r="J642">
            <v>8524.76</v>
          </cell>
          <cell r="K642">
            <v>2093.89</v>
          </cell>
          <cell r="L642">
            <v>53.43</v>
          </cell>
          <cell r="M642">
            <v>181.99</v>
          </cell>
          <cell r="N642">
            <v>3.59</v>
          </cell>
          <cell r="O642">
            <v>829.86</v>
          </cell>
          <cell r="P642">
            <v>43661</v>
          </cell>
          <cell r="Q642">
            <v>0</v>
          </cell>
          <cell r="R642">
            <v>78</v>
          </cell>
          <cell r="S642" t="str">
            <v>61 a 90 dias</v>
          </cell>
          <cell r="T642">
            <v>15</v>
          </cell>
          <cell r="U642">
            <v>3</v>
          </cell>
          <cell r="V642">
            <v>0</v>
          </cell>
          <cell r="W642">
            <v>43696</v>
          </cell>
          <cell r="X642" t="str">
            <v>-</v>
          </cell>
          <cell r="Y642">
            <v>10854.07</v>
          </cell>
          <cell r="Z642" t="str">
            <v>-</v>
          </cell>
          <cell r="AA642">
            <v>1972.1882160933606</v>
          </cell>
          <cell r="AB642">
            <v>1265.600345137515</v>
          </cell>
          <cell r="AC642">
            <v>872.23043852363901</v>
          </cell>
          <cell r="AD642" t="str">
            <v>Mascarello</v>
          </cell>
          <cell r="AE642" t="str">
            <v>SEM CONTATO</v>
          </cell>
          <cell r="AF642" t="str">
            <v>Menor que 12k</v>
          </cell>
          <cell r="AG642">
            <v>1820</v>
          </cell>
          <cell r="AH642">
            <v>0</v>
          </cell>
          <cell r="AI642">
            <v>127.4</v>
          </cell>
          <cell r="AJ642" t="str">
            <v>-</v>
          </cell>
          <cell r="AK642"/>
          <cell r="AL642"/>
          <cell r="AM642"/>
          <cell r="AN642"/>
          <cell r="AO642"/>
          <cell r="AP642"/>
          <cell r="AQ642"/>
          <cell r="AR642"/>
          <cell r="AS642"/>
          <cell r="AT642"/>
          <cell r="AU642"/>
          <cell r="AV642"/>
          <cell r="AW642"/>
          <cell r="AX642"/>
          <cell r="AY642"/>
          <cell r="AZ642"/>
          <cell r="BA642">
            <v>5</v>
          </cell>
        </row>
        <row r="643">
          <cell r="C643">
            <v>1117</v>
          </cell>
          <cell r="D643" t="str">
            <v>05068222-000</v>
          </cell>
          <cell r="E643"/>
          <cell r="F643"/>
          <cell r="G643" t="str">
            <v>21839416000178</v>
          </cell>
          <cell r="H643" t="str">
            <v>MARIA RAFAELA NAVARRETE</v>
          </cell>
          <cell r="I643">
            <v>4281.1499999999996</v>
          </cell>
          <cell r="J643">
            <v>3388.51</v>
          </cell>
          <cell r="K643">
            <v>479.83</v>
          </cell>
          <cell r="L643">
            <v>55.81</v>
          </cell>
          <cell r="M643">
            <v>357</v>
          </cell>
          <cell r="N643">
            <v>3.69</v>
          </cell>
          <cell r="O643">
            <v>558.1</v>
          </cell>
          <cell r="P643">
            <v>43313</v>
          </cell>
          <cell r="Q643">
            <v>0</v>
          </cell>
          <cell r="R643">
            <v>140</v>
          </cell>
          <cell r="S643" t="str">
            <v>121 a 150 dias</v>
          </cell>
          <cell r="T643">
            <v>7</v>
          </cell>
          <cell r="U643">
            <v>5</v>
          </cell>
          <cell r="V643">
            <v>0</v>
          </cell>
          <cell r="W643">
            <v>43348</v>
          </cell>
          <cell r="X643" t="str">
            <v>Multa e Mora + 10% dos juros</v>
          </cell>
          <cell r="Y643">
            <v>3820.357</v>
          </cell>
          <cell r="Z643" t="str">
            <v>Multa e Mora</v>
          </cell>
          <cell r="AA643">
            <v>704.50539039368357</v>
          </cell>
          <cell r="AB643" t="str">
            <v>-</v>
          </cell>
          <cell r="AC643" t="str">
            <v>-</v>
          </cell>
          <cell r="AD643" t="str">
            <v>CECOB</v>
          </cell>
          <cell r="AE643" t="str">
            <v>SEM RETORNO DA PROPOSTA</v>
          </cell>
          <cell r="AF643" t="str">
            <v>Menor que 12k</v>
          </cell>
          <cell r="AG643">
            <v>0</v>
          </cell>
          <cell r="AH643">
            <v>0</v>
          </cell>
          <cell r="AI643">
            <v>0</v>
          </cell>
          <cell r="AJ643" t="str">
            <v>-</v>
          </cell>
          <cell r="AK643"/>
          <cell r="AL643"/>
          <cell r="AM643"/>
          <cell r="AN643"/>
          <cell r="AO643"/>
          <cell r="AP643"/>
          <cell r="AQ643"/>
          <cell r="AR643"/>
          <cell r="AS643"/>
          <cell r="AT643"/>
          <cell r="AU643"/>
          <cell r="AV643"/>
          <cell r="AW643"/>
          <cell r="AX643"/>
          <cell r="AY643"/>
          <cell r="AZ643"/>
          <cell r="BA643">
            <v>4</v>
          </cell>
        </row>
        <row r="644">
          <cell r="C644">
            <v>6075</v>
          </cell>
          <cell r="D644" t="str">
            <v>A0187613-000</v>
          </cell>
          <cell r="E644"/>
          <cell r="F644"/>
          <cell r="G644" t="str">
            <v>14283673000100</v>
          </cell>
          <cell r="H644" t="str">
            <v>MARIANA HEIL AROSTEGUI MEI</v>
          </cell>
          <cell r="I644">
            <v>4881.95</v>
          </cell>
          <cell r="J644">
            <v>4211.88</v>
          </cell>
          <cell r="K644">
            <v>526.34</v>
          </cell>
          <cell r="L644">
            <v>37.630000000000003</v>
          </cell>
          <cell r="M644">
            <v>106.1</v>
          </cell>
          <cell r="N644">
            <v>4.49</v>
          </cell>
          <cell r="O644">
            <v>579.19000000000005</v>
          </cell>
          <cell r="P644">
            <v>43493</v>
          </cell>
          <cell r="Q644">
            <v>0</v>
          </cell>
          <cell r="R644">
            <v>64</v>
          </cell>
          <cell r="S644" t="str">
            <v>61 a 90 dias</v>
          </cell>
          <cell r="T644">
            <v>9</v>
          </cell>
          <cell r="U644">
            <v>3</v>
          </cell>
          <cell r="V644">
            <v>0</v>
          </cell>
          <cell r="W644">
            <v>43531</v>
          </cell>
          <cell r="X644" t="str">
            <v>-</v>
          </cell>
          <cell r="Y644">
            <v>4881.95</v>
          </cell>
          <cell r="Z644" t="str">
            <v>-</v>
          </cell>
          <cell r="AA644">
            <v>905.54045292162004</v>
          </cell>
          <cell r="AB644">
            <v>590.1730045407063</v>
          </cell>
          <cell r="AC644" t="str">
            <v>-</v>
          </cell>
          <cell r="AD644" t="str">
            <v>CECOB</v>
          </cell>
          <cell r="AE644" t="str">
            <v>Envio de Sms</v>
          </cell>
          <cell r="AF644" t="str">
            <v>Menor que 12k</v>
          </cell>
          <cell r="AG644">
            <v>0</v>
          </cell>
          <cell r="AH644">
            <v>0</v>
          </cell>
          <cell r="AI644">
            <v>0</v>
          </cell>
          <cell r="AJ644" t="str">
            <v>-</v>
          </cell>
          <cell r="AK644"/>
          <cell r="AL644"/>
          <cell r="AM644"/>
          <cell r="AN644"/>
          <cell r="AO644"/>
          <cell r="AP644"/>
          <cell r="AQ644"/>
          <cell r="AR644"/>
          <cell r="AS644"/>
          <cell r="AT644"/>
          <cell r="AU644"/>
          <cell r="AV644"/>
          <cell r="AW644"/>
          <cell r="AX644"/>
          <cell r="AY644"/>
          <cell r="AZ644"/>
          <cell r="BA644">
            <v>5</v>
          </cell>
        </row>
        <row r="645">
          <cell r="C645">
            <v>15923</v>
          </cell>
          <cell r="D645" t="str">
            <v>A0252865-000</v>
          </cell>
          <cell r="E645"/>
          <cell r="F645"/>
          <cell r="G645" t="str">
            <v>13119055000167</v>
          </cell>
          <cell r="H645" t="str">
            <v>MARINA DIAS BARCELOS MEI</v>
          </cell>
          <cell r="I645">
            <v>6102.13</v>
          </cell>
          <cell r="J645">
            <v>5286.06</v>
          </cell>
          <cell r="K645">
            <v>766.63</v>
          </cell>
          <cell r="L645">
            <v>13.55</v>
          </cell>
          <cell r="M645">
            <v>35.89</v>
          </cell>
          <cell r="N645">
            <v>5.19</v>
          </cell>
          <cell r="O645">
            <v>627.84</v>
          </cell>
          <cell r="P645">
            <v>43619</v>
          </cell>
          <cell r="Q645">
            <v>28</v>
          </cell>
          <cell r="R645">
            <v>28</v>
          </cell>
          <cell r="S645" t="str">
            <v>1 a 30 dias</v>
          </cell>
          <cell r="T645">
            <v>12</v>
          </cell>
          <cell r="U645">
            <v>1</v>
          </cell>
          <cell r="V645">
            <v>0</v>
          </cell>
          <cell r="W645"/>
          <cell r="X645" t="str">
            <v>-</v>
          </cell>
          <cell r="Y645">
            <v>6102.13</v>
          </cell>
          <cell r="Z645" t="str">
            <v>-</v>
          </cell>
          <cell r="AA645">
            <v>1149.8631383823088</v>
          </cell>
          <cell r="AB645">
            <v>758.21069288637602</v>
          </cell>
          <cell r="AC645" t="str">
            <v>-</v>
          </cell>
          <cell r="AD645" t="str">
            <v>CECOB</v>
          </cell>
          <cell r="AE645" t="str">
            <v>Envio de Sms</v>
          </cell>
          <cell r="AF645" t="str">
            <v>Menor que 12k</v>
          </cell>
          <cell r="AG645">
            <v>0</v>
          </cell>
          <cell r="AH645">
            <v>0</v>
          </cell>
          <cell r="AI645">
            <v>0</v>
          </cell>
          <cell r="AJ645" t="str">
            <v>-</v>
          </cell>
          <cell r="AK645"/>
          <cell r="AL645"/>
          <cell r="AM645"/>
          <cell r="AN645"/>
          <cell r="AO645"/>
          <cell r="AP645"/>
          <cell r="AQ645"/>
          <cell r="AR645"/>
          <cell r="AS645"/>
          <cell r="AT645"/>
          <cell r="AU645"/>
          <cell r="AV645"/>
          <cell r="AW645"/>
          <cell r="AX645"/>
          <cell r="AY645"/>
          <cell r="AZ645"/>
          <cell r="BA645">
            <v>7</v>
          </cell>
        </row>
        <row r="646">
          <cell r="C646">
            <v>5178</v>
          </cell>
          <cell r="D646" t="str">
            <v>A0118101-000</v>
          </cell>
          <cell r="E646"/>
          <cell r="F646"/>
          <cell r="G646" t="str">
            <v>08885635000125</v>
          </cell>
          <cell r="H646" t="str">
            <v>MARIOZAN DE JESUS LIMA</v>
          </cell>
          <cell r="I646">
            <v>4608.1499999999996</v>
          </cell>
          <cell r="J646">
            <v>3878.04</v>
          </cell>
          <cell r="K646">
            <v>521.48</v>
          </cell>
          <cell r="L646">
            <v>39</v>
          </cell>
          <cell r="M646">
            <v>169.63</v>
          </cell>
          <cell r="N646">
            <v>4.1900000000000004</v>
          </cell>
          <cell r="O646">
            <v>580.52</v>
          </cell>
          <cell r="P646">
            <v>43507</v>
          </cell>
          <cell r="Q646">
            <v>0</v>
          </cell>
          <cell r="R646">
            <v>84</v>
          </cell>
          <cell r="S646" t="str">
            <v>61 a 90 dias</v>
          </cell>
          <cell r="T646">
            <v>8</v>
          </cell>
          <cell r="U646">
            <v>3</v>
          </cell>
          <cell r="V646">
            <v>0</v>
          </cell>
          <cell r="W646">
            <v>43542</v>
          </cell>
          <cell r="X646" t="str">
            <v>-</v>
          </cell>
          <cell r="Y646">
            <v>4608.1499999999996</v>
          </cell>
          <cell r="Z646" t="str">
            <v>-</v>
          </cell>
          <cell r="AA646">
            <v>848.93406792759379</v>
          </cell>
          <cell r="AB646">
            <v>550.46516152328763</v>
          </cell>
          <cell r="AC646" t="str">
            <v>-</v>
          </cell>
          <cell r="AD646" t="str">
            <v>CECOB</v>
          </cell>
          <cell r="AE646" t="str">
            <v>ACORDO EM DIA</v>
          </cell>
          <cell r="AF646" t="str">
            <v>Menor que 12k</v>
          </cell>
          <cell r="AG646">
            <v>1427.93</v>
          </cell>
          <cell r="AH646">
            <v>5902.74</v>
          </cell>
          <cell r="AI646">
            <v>99.955100000000016</v>
          </cell>
          <cell r="AJ646" t="str">
            <v>-</v>
          </cell>
          <cell r="AK646"/>
          <cell r="AL646"/>
          <cell r="AM646"/>
          <cell r="AN646"/>
          <cell r="AO646"/>
          <cell r="AP646"/>
          <cell r="AQ646"/>
          <cell r="AR646"/>
          <cell r="AS646"/>
          <cell r="AT646"/>
          <cell r="AU646"/>
          <cell r="AV646"/>
          <cell r="AW646"/>
          <cell r="AX646"/>
          <cell r="AY646"/>
          <cell r="AZ646"/>
          <cell r="BA646">
            <v>3</v>
          </cell>
        </row>
        <row r="647">
          <cell r="C647">
            <v>7478</v>
          </cell>
          <cell r="D647" t="str">
            <v>A0205631-000</v>
          </cell>
          <cell r="E647"/>
          <cell r="F647"/>
          <cell r="G647" t="str">
            <v>18927700000191</v>
          </cell>
          <cell r="H647" t="str">
            <v>MARIUS ALIMENTOS EIRELI</v>
          </cell>
          <cell r="I647">
            <v>44406.64</v>
          </cell>
          <cell r="J647">
            <v>39083.47</v>
          </cell>
          <cell r="K647">
            <v>3107.23</v>
          </cell>
          <cell r="L647">
            <v>613.67999999999995</v>
          </cell>
          <cell r="M647">
            <v>1602.26</v>
          </cell>
          <cell r="N647">
            <v>2.59</v>
          </cell>
          <cell r="O647">
            <v>7116.97</v>
          </cell>
          <cell r="P647">
            <v>43619</v>
          </cell>
          <cell r="Q647">
            <v>0</v>
          </cell>
          <cell r="R647">
            <v>92</v>
          </cell>
          <cell r="S647" t="str">
            <v>91 a 120 dias</v>
          </cell>
          <cell r="T647">
            <v>6</v>
          </cell>
          <cell r="U647">
            <v>4</v>
          </cell>
          <cell r="V647">
            <v>0</v>
          </cell>
          <cell r="W647">
            <v>43643</v>
          </cell>
          <cell r="X647" t="str">
            <v>Multa e Mora + 10% dos juros</v>
          </cell>
          <cell r="Y647">
            <v>41879.976999999999</v>
          </cell>
          <cell r="Z647" t="str">
            <v>Multa e Mora</v>
          </cell>
          <cell r="AA647">
            <v>7488.8310374141211</v>
          </cell>
          <cell r="AB647">
            <v>4720.8334569126973</v>
          </cell>
          <cell r="AC647">
            <v>3172.2808138896085</v>
          </cell>
          <cell r="AD647" t="str">
            <v>CECOB</v>
          </cell>
          <cell r="AE647" t="str">
            <v>SEM RETORNO DO CONTATO</v>
          </cell>
          <cell r="AF647" t="str">
            <v>Maior que 12k</v>
          </cell>
          <cell r="AG647">
            <v>0</v>
          </cell>
          <cell r="AH647">
            <v>0</v>
          </cell>
          <cell r="AI647">
            <v>0</v>
          </cell>
          <cell r="AJ647" t="str">
            <v>-</v>
          </cell>
          <cell r="AK647"/>
          <cell r="AL647"/>
          <cell r="AM647"/>
          <cell r="AN647"/>
          <cell r="AO647"/>
          <cell r="AP647"/>
          <cell r="AQ647"/>
          <cell r="AR647"/>
          <cell r="AS647"/>
          <cell r="AT647"/>
          <cell r="AU647"/>
          <cell r="AV647"/>
          <cell r="AW647"/>
          <cell r="AX647"/>
          <cell r="AY647"/>
          <cell r="AZ647"/>
          <cell r="BA647">
            <v>5</v>
          </cell>
        </row>
        <row r="648">
          <cell r="C648">
            <v>5437</v>
          </cell>
          <cell r="D648" t="str">
            <v>A0142048-000</v>
          </cell>
          <cell r="E648"/>
          <cell r="F648"/>
          <cell r="G648" t="str">
            <v>14444069000119</v>
          </cell>
          <cell r="H648" t="str">
            <v>MARLEIDE PEREIRA OLIVEIRA</v>
          </cell>
          <cell r="I648">
            <v>4582.2700000000004</v>
          </cell>
          <cell r="J648">
            <v>3711.94</v>
          </cell>
          <cell r="K648">
            <v>396.78</v>
          </cell>
          <cell r="L648">
            <v>91.65</v>
          </cell>
          <cell r="M648">
            <v>381.9</v>
          </cell>
          <cell r="N648">
            <v>4.1900000000000004</v>
          </cell>
          <cell r="O648">
            <v>1027.18</v>
          </cell>
          <cell r="P648">
            <v>43458</v>
          </cell>
          <cell r="Q648">
            <v>0</v>
          </cell>
          <cell r="R648">
            <v>99</v>
          </cell>
          <cell r="S648" t="str">
            <v>91 a 120 dias</v>
          </cell>
          <cell r="T648">
            <v>4</v>
          </cell>
          <cell r="U648">
            <v>4</v>
          </cell>
          <cell r="V648">
            <v>0</v>
          </cell>
          <cell r="W648">
            <v>43493</v>
          </cell>
          <cell r="X648" t="str">
            <v>Multa e Mora + 10% dos juros</v>
          </cell>
          <cell r="Y648">
            <v>4069.0419999999999</v>
          </cell>
          <cell r="Z648" t="str">
            <v>Multa e Mora</v>
          </cell>
          <cell r="AA648">
            <v>756.9268325847604</v>
          </cell>
          <cell r="AB648" t="str">
            <v>-</v>
          </cell>
          <cell r="AC648" t="str">
            <v>-</v>
          </cell>
          <cell r="AD648" t="str">
            <v>CECOB</v>
          </cell>
          <cell r="AE648" t="str">
            <v>SEM RETORNO DO CONTATO</v>
          </cell>
          <cell r="AF648" t="str">
            <v>Menor que 12k</v>
          </cell>
          <cell r="AG648">
            <v>0</v>
          </cell>
          <cell r="AH648">
            <v>0</v>
          </cell>
          <cell r="AI648">
            <v>0</v>
          </cell>
          <cell r="AJ648" t="str">
            <v>-</v>
          </cell>
          <cell r="AK648"/>
          <cell r="AL648"/>
          <cell r="AM648"/>
          <cell r="AN648"/>
          <cell r="AO648"/>
          <cell r="AP648"/>
          <cell r="AQ648"/>
          <cell r="AR648"/>
          <cell r="AS648"/>
          <cell r="AT648"/>
          <cell r="AU648"/>
          <cell r="AV648"/>
          <cell r="AW648"/>
          <cell r="AX648"/>
          <cell r="AY648"/>
          <cell r="AZ648"/>
          <cell r="BA648">
            <v>1</v>
          </cell>
        </row>
        <row r="649">
          <cell r="C649">
            <v>5292</v>
          </cell>
          <cell r="D649" t="str">
            <v>A0118152-000</v>
          </cell>
          <cell r="E649" t="str">
            <v>SIM</v>
          </cell>
          <cell r="F649"/>
          <cell r="G649" t="str">
            <v>22947866000147</v>
          </cell>
          <cell r="H649" t="str">
            <v>MARLON CARLOS PEREIRA MEI</v>
          </cell>
          <cell r="I649">
            <v>15060.02</v>
          </cell>
          <cell r="J649">
            <v>13281.79</v>
          </cell>
          <cell r="K649">
            <v>1168.0999999999999</v>
          </cell>
          <cell r="L649">
            <v>160.24</v>
          </cell>
          <cell r="M649">
            <v>449.89</v>
          </cell>
          <cell r="N649">
            <v>3.19</v>
          </cell>
          <cell r="O649">
            <v>2467.2399999999998</v>
          </cell>
          <cell r="P649">
            <v>43551</v>
          </cell>
          <cell r="Q649">
            <v>0</v>
          </cell>
          <cell r="R649">
            <v>75</v>
          </cell>
          <cell r="S649" t="str">
            <v>61 a 90 dias</v>
          </cell>
          <cell r="T649">
            <v>6</v>
          </cell>
          <cell r="U649">
            <v>3</v>
          </cell>
          <cell r="V649">
            <v>0</v>
          </cell>
          <cell r="W649">
            <v>43585</v>
          </cell>
          <cell r="X649" t="str">
            <v>-</v>
          </cell>
          <cell r="Y649">
            <v>15060.02</v>
          </cell>
          <cell r="Z649" t="str">
            <v>-</v>
          </cell>
          <cell r="AA649">
            <v>2711.09037445693</v>
          </cell>
          <cell r="AB649">
            <v>1727.5465458080196</v>
          </cell>
          <cell r="AC649">
            <v>1178.8189974426552</v>
          </cell>
          <cell r="AD649" t="str">
            <v>Mascarello</v>
          </cell>
          <cell r="AE649" t="str">
            <v>COBRANÇA JUDICIAL</v>
          </cell>
          <cell r="AF649" t="str">
            <v>Maior que 12k</v>
          </cell>
          <cell r="AG649">
            <v>0</v>
          </cell>
          <cell r="AH649">
            <v>0</v>
          </cell>
          <cell r="AI649">
            <v>0</v>
          </cell>
          <cell r="AJ649" t="str">
            <v>-</v>
          </cell>
          <cell r="AK649"/>
          <cell r="AL649"/>
          <cell r="AM649"/>
          <cell r="AN649"/>
          <cell r="AO649"/>
          <cell r="AP649"/>
          <cell r="AQ649"/>
          <cell r="AR649"/>
          <cell r="AS649"/>
          <cell r="AT649"/>
          <cell r="AU649"/>
          <cell r="AV649"/>
          <cell r="AW649"/>
          <cell r="AX649"/>
          <cell r="AY649"/>
          <cell r="AZ649"/>
          <cell r="BA649">
            <v>4</v>
          </cell>
        </row>
        <row r="650">
          <cell r="C650">
            <v>3590</v>
          </cell>
          <cell r="D650" t="str">
            <v>A0010958-000</v>
          </cell>
          <cell r="E650"/>
          <cell r="F650"/>
          <cell r="G650" t="str">
            <v>20530232000169</v>
          </cell>
          <cell r="H650" t="str">
            <v>MARLUCIA LACERDA DE SANTANNA FARDIM</v>
          </cell>
          <cell r="I650">
            <v>7780.74</v>
          </cell>
          <cell r="J650">
            <v>6743.48</v>
          </cell>
          <cell r="K650">
            <v>738.51</v>
          </cell>
          <cell r="L650">
            <v>67.14</v>
          </cell>
          <cell r="M650">
            <v>231.61</v>
          </cell>
          <cell r="N650">
            <v>3.89</v>
          </cell>
          <cell r="O650">
            <v>1118.96</v>
          </cell>
          <cell r="P650">
            <v>43445</v>
          </cell>
          <cell r="Q650">
            <v>0</v>
          </cell>
          <cell r="R650">
            <v>71</v>
          </cell>
          <cell r="S650" t="str">
            <v>61 a 90 dias</v>
          </cell>
          <cell r="T650">
            <v>7</v>
          </cell>
          <cell r="U650">
            <v>3</v>
          </cell>
          <cell r="V650">
            <v>0</v>
          </cell>
          <cell r="W650">
            <v>43503</v>
          </cell>
          <cell r="X650" t="str">
            <v>-</v>
          </cell>
          <cell r="Y650">
            <v>7780.74</v>
          </cell>
          <cell r="Z650" t="str">
            <v>-</v>
          </cell>
          <cell r="AA650">
            <v>1423.5805440825025</v>
          </cell>
          <cell r="AB650">
            <v>918.32606371200347</v>
          </cell>
          <cell r="AC650">
            <v>637.53582862442329</v>
          </cell>
          <cell r="AD650" t="str">
            <v>CECOB</v>
          </cell>
          <cell r="AE650" t="str">
            <v>AJUIZAR</v>
          </cell>
          <cell r="AF650" t="str">
            <v>Menor que 12k</v>
          </cell>
          <cell r="AG650">
            <v>7537.06</v>
          </cell>
          <cell r="AH650">
            <v>9183.2000000000007</v>
          </cell>
          <cell r="AI650">
            <v>527.5942</v>
          </cell>
          <cell r="AJ650" t="str">
            <v>-</v>
          </cell>
          <cell r="AK650"/>
          <cell r="AL650"/>
          <cell r="AM650"/>
          <cell r="AN650"/>
          <cell r="AO650"/>
          <cell r="AP650"/>
          <cell r="AQ650"/>
          <cell r="AR650"/>
          <cell r="AS650"/>
          <cell r="AT650"/>
          <cell r="AU650"/>
          <cell r="AV650"/>
          <cell r="AW650"/>
          <cell r="AX650"/>
          <cell r="AY650"/>
          <cell r="AZ650"/>
          <cell r="BA650">
            <v>6</v>
          </cell>
        </row>
        <row r="651">
          <cell r="C651">
            <v>12782</v>
          </cell>
          <cell r="D651" t="str">
            <v>A0225496-000</v>
          </cell>
          <cell r="E651"/>
          <cell r="F651"/>
          <cell r="G651" t="str">
            <v>16101791000186</v>
          </cell>
          <cell r="H651" t="str">
            <v>MASSENA MATERIAIS DE CONSTRUCAO EIRELI</v>
          </cell>
          <cell r="I651">
            <v>17646.66</v>
          </cell>
          <cell r="J651">
            <v>15509.38</v>
          </cell>
          <cell r="K651">
            <v>1773.33</v>
          </cell>
          <cell r="L651">
            <v>129.37</v>
          </cell>
          <cell r="M651">
            <v>234.58</v>
          </cell>
          <cell r="N651">
            <v>4.09</v>
          </cell>
          <cell r="O651">
            <v>3052.23</v>
          </cell>
          <cell r="P651">
            <v>43552</v>
          </cell>
          <cell r="Q651">
            <v>39</v>
          </cell>
          <cell r="R651">
            <v>39</v>
          </cell>
          <cell r="S651" t="str">
            <v>31 a 60 dias</v>
          </cell>
          <cell r="T651">
            <v>6</v>
          </cell>
          <cell r="U651">
            <v>2</v>
          </cell>
          <cell r="V651">
            <v>0</v>
          </cell>
          <cell r="W651">
            <v>43585</v>
          </cell>
          <cell r="X651" t="str">
            <v>-</v>
          </cell>
          <cell r="Y651">
            <v>17646.66</v>
          </cell>
          <cell r="Z651" t="str">
            <v>-</v>
          </cell>
          <cell r="AA651">
            <v>3243.5200809248067</v>
          </cell>
          <cell r="AB651">
            <v>2099.5600354159942</v>
          </cell>
          <cell r="AC651">
            <v>1464.6058547805637</v>
          </cell>
          <cell r="AD651" t="str">
            <v>Mascarello</v>
          </cell>
          <cell r="AE651" t="str">
            <v>NÃO LOCALIZADO</v>
          </cell>
          <cell r="AF651" t="str">
            <v>Maior que 12k</v>
          </cell>
          <cell r="AG651">
            <v>0</v>
          </cell>
          <cell r="AH651">
            <v>0</v>
          </cell>
          <cell r="AI651">
            <v>0</v>
          </cell>
          <cell r="AJ651" t="str">
            <v>-</v>
          </cell>
          <cell r="AK651"/>
          <cell r="AL651"/>
          <cell r="AM651"/>
          <cell r="AN651"/>
          <cell r="AO651"/>
          <cell r="AP651"/>
          <cell r="AQ651"/>
          <cell r="AR651"/>
          <cell r="AS651"/>
          <cell r="AT651"/>
          <cell r="AU651"/>
          <cell r="AV651"/>
          <cell r="AW651"/>
          <cell r="AX651"/>
          <cell r="AY651"/>
          <cell r="AZ651"/>
          <cell r="BA651">
            <v>5</v>
          </cell>
        </row>
        <row r="652">
          <cell r="C652">
            <v>3531</v>
          </cell>
          <cell r="D652" t="str">
            <v>A0008939-000</v>
          </cell>
          <cell r="E652" t="str">
            <v>SIM</v>
          </cell>
          <cell r="F652"/>
          <cell r="G652" t="str">
            <v>09118568000186</v>
          </cell>
          <cell r="H652" t="str">
            <v>MATANA INDUSTRIA E COMERCIO DE PRODUTOS PLASTICOS EIRELI</v>
          </cell>
          <cell r="I652">
            <v>75679.839999999997</v>
          </cell>
          <cell r="J652">
            <v>63809.5</v>
          </cell>
          <cell r="K652">
            <v>9023.9</v>
          </cell>
          <cell r="L652">
            <v>522.74</v>
          </cell>
          <cell r="M652">
            <v>2323.6999999999998</v>
          </cell>
          <cell r="N652">
            <v>2.99</v>
          </cell>
          <cell r="O652">
            <v>6534.31</v>
          </cell>
          <cell r="P652">
            <v>43300</v>
          </cell>
          <cell r="Q652">
            <v>111</v>
          </cell>
          <cell r="R652">
            <v>111</v>
          </cell>
          <cell r="S652" t="str">
            <v>91 a 120 dias</v>
          </cell>
          <cell r="T652">
            <v>12</v>
          </cell>
          <cell r="U652">
            <v>4</v>
          </cell>
          <cell r="V652">
            <v>0</v>
          </cell>
          <cell r="W652">
            <v>43334</v>
          </cell>
          <cell r="X652" t="str">
            <v>Multa e Mora + 10% dos juros</v>
          </cell>
          <cell r="Y652">
            <v>71931.009999999995</v>
          </cell>
          <cell r="Z652" t="str">
            <v>Multa e Mora</v>
          </cell>
          <cell r="AA652">
            <v>13050.206582906982</v>
          </cell>
          <cell r="AB652">
            <v>8286.1826574961779</v>
          </cell>
          <cell r="AC652">
            <v>5625.6888904431808</v>
          </cell>
          <cell r="AD652" t="str">
            <v>Malta</v>
          </cell>
          <cell r="AE652" t="str">
            <v>COBRANÇA JUDICIAL</v>
          </cell>
          <cell r="AF652" t="str">
            <v>Maior que 12k</v>
          </cell>
          <cell r="AG652">
            <v>11393.81</v>
          </cell>
          <cell r="AH652">
            <v>90011.04</v>
          </cell>
          <cell r="AI652">
            <v>1025.4429</v>
          </cell>
          <cell r="AJ652" t="str">
            <v>-</v>
          </cell>
          <cell r="AK652"/>
          <cell r="AL652"/>
          <cell r="AM652"/>
          <cell r="AN652"/>
          <cell r="AO652"/>
          <cell r="AP652"/>
          <cell r="AQ652"/>
          <cell r="AR652"/>
          <cell r="AS652"/>
          <cell r="AT652"/>
          <cell r="AU652"/>
          <cell r="AV652"/>
          <cell r="AW652"/>
          <cell r="AX652"/>
          <cell r="AY652">
            <v>0</v>
          </cell>
          <cell r="AZ652">
            <v>0</v>
          </cell>
          <cell r="BA652">
            <v>4</v>
          </cell>
        </row>
        <row r="653">
          <cell r="C653">
            <v>6656</v>
          </cell>
          <cell r="D653" t="str">
            <v>A0192718-000</v>
          </cell>
          <cell r="E653" t="str">
            <v>ENCAMINHADO</v>
          </cell>
          <cell r="F653"/>
          <cell r="G653" t="str">
            <v>12842976000190</v>
          </cell>
          <cell r="H653" t="str">
            <v>MATEUS HENRIQUE MIRANDA COSTA</v>
          </cell>
          <cell r="I653">
            <v>28292.98</v>
          </cell>
          <cell r="J653">
            <v>24862.15</v>
          </cell>
          <cell r="K653">
            <v>2522.87</v>
          </cell>
          <cell r="L653">
            <v>211.45</v>
          </cell>
          <cell r="M653">
            <v>696.51</v>
          </cell>
          <cell r="N653">
            <v>3.19</v>
          </cell>
          <cell r="O653">
            <v>3221.5</v>
          </cell>
          <cell r="P653">
            <v>43511</v>
          </cell>
          <cell r="Q653">
            <v>0</v>
          </cell>
          <cell r="R653">
            <v>80</v>
          </cell>
          <cell r="S653" t="str">
            <v>61 a 90 dias</v>
          </cell>
          <cell r="T653">
            <v>9</v>
          </cell>
          <cell r="U653">
            <v>3</v>
          </cell>
          <cell r="V653">
            <v>0</v>
          </cell>
          <cell r="W653">
            <v>43543</v>
          </cell>
          <cell r="X653" t="str">
            <v>-</v>
          </cell>
          <cell r="Y653">
            <v>28292.98</v>
          </cell>
          <cell r="Z653" t="str">
            <v>-</v>
          </cell>
          <cell r="AA653">
            <v>5093.2751578485577</v>
          </cell>
          <cell r="AB653">
            <v>3245.509625459686</v>
          </cell>
          <cell r="AC653">
            <v>2214.6253669161856</v>
          </cell>
          <cell r="AD653" t="str">
            <v>CECOB</v>
          </cell>
          <cell r="AE653" t="str">
            <v>SEM RETORNO DA PROPOSTA</v>
          </cell>
          <cell r="AF653" t="str">
            <v>Maior que 12k</v>
          </cell>
          <cell r="AG653">
            <v>0</v>
          </cell>
          <cell r="AH653">
            <v>0</v>
          </cell>
          <cell r="AI653">
            <v>0</v>
          </cell>
          <cell r="AJ653" t="str">
            <v>-</v>
          </cell>
          <cell r="AK653"/>
          <cell r="AL653"/>
          <cell r="AM653"/>
          <cell r="AN653"/>
          <cell r="AO653"/>
          <cell r="AP653"/>
          <cell r="AQ653"/>
          <cell r="AR653"/>
          <cell r="AS653"/>
          <cell r="AT653"/>
          <cell r="AU653"/>
          <cell r="AV653"/>
          <cell r="AW653"/>
          <cell r="AX653"/>
          <cell r="AY653"/>
          <cell r="AZ653"/>
          <cell r="BA653">
            <v>6</v>
          </cell>
        </row>
        <row r="654">
          <cell r="C654">
            <v>7803</v>
          </cell>
          <cell r="D654" t="str">
            <v>A0198963-000</v>
          </cell>
          <cell r="E654"/>
          <cell r="F654"/>
          <cell r="G654" t="str">
            <v>28381456000168</v>
          </cell>
          <cell r="H654" t="str">
            <v>MATHEUS EDUARDO RODRIGUES MONTEIRO</v>
          </cell>
          <cell r="I654">
            <v>11553.59</v>
          </cell>
          <cell r="J654">
            <v>10039.75</v>
          </cell>
          <cell r="K654">
            <v>1198.3800000000001</v>
          </cell>
          <cell r="L654">
            <v>74.290000000000006</v>
          </cell>
          <cell r="M654">
            <v>241.17</v>
          </cell>
          <cell r="N654">
            <v>3.79</v>
          </cell>
          <cell r="O654">
            <v>1133.08</v>
          </cell>
          <cell r="P654">
            <v>43481</v>
          </cell>
          <cell r="Q654">
            <v>0</v>
          </cell>
          <cell r="R654">
            <v>76</v>
          </cell>
          <cell r="S654" t="str">
            <v>61 a 90 dias</v>
          </cell>
          <cell r="T654">
            <v>11</v>
          </cell>
          <cell r="U654">
            <v>3</v>
          </cell>
          <cell r="V654">
            <v>0</v>
          </cell>
          <cell r="W654">
            <v>43517</v>
          </cell>
          <cell r="X654" t="str">
            <v>-</v>
          </cell>
          <cell r="Y654">
            <v>11553.59</v>
          </cell>
          <cell r="Z654" t="str">
            <v>-</v>
          </cell>
          <cell r="AA654">
            <v>2109.0089926730661</v>
          </cell>
          <cell r="AB654">
            <v>1358.1277106719244</v>
          </cell>
          <cell r="AC654">
            <v>940.58220234722489</v>
          </cell>
          <cell r="AD654" t="str">
            <v>CECOB</v>
          </cell>
          <cell r="AE654" t="str">
            <v>AJUIZAR</v>
          </cell>
          <cell r="AF654" t="str">
            <v>Menor que 12k</v>
          </cell>
          <cell r="AG654">
            <v>12267.579999999998</v>
          </cell>
          <cell r="AH654">
            <v>13581.199999999999</v>
          </cell>
          <cell r="AI654">
            <v>858.73059999999998</v>
          </cell>
          <cell r="AJ654" t="str">
            <v>-</v>
          </cell>
          <cell r="AK654"/>
          <cell r="AL654"/>
          <cell r="AM654"/>
          <cell r="AN654"/>
          <cell r="AO654"/>
          <cell r="AP654"/>
          <cell r="AQ654"/>
          <cell r="AR654"/>
          <cell r="AS654"/>
          <cell r="AT654"/>
          <cell r="AU654"/>
          <cell r="AV654"/>
          <cell r="AW654"/>
          <cell r="AX654"/>
          <cell r="AY654"/>
          <cell r="AZ654"/>
          <cell r="BA654">
            <v>5</v>
          </cell>
        </row>
        <row r="655">
          <cell r="C655">
            <v>3893</v>
          </cell>
          <cell r="D655" t="str">
            <v>A0013648-000</v>
          </cell>
          <cell r="E655"/>
          <cell r="F655"/>
          <cell r="G655" t="str">
            <v>22413632000110</v>
          </cell>
          <cell r="H655" t="str">
            <v>MATHEUS FELIPE DA SILVA</v>
          </cell>
          <cell r="I655">
            <v>3870.33</v>
          </cell>
          <cell r="J655">
            <v>3163.62</v>
          </cell>
          <cell r="K655">
            <v>407.61</v>
          </cell>
          <cell r="L655">
            <v>43.23</v>
          </cell>
          <cell r="M655">
            <v>255.87</v>
          </cell>
          <cell r="N655">
            <v>4.49</v>
          </cell>
          <cell r="O655">
            <v>720.44</v>
          </cell>
          <cell r="P655">
            <v>43425</v>
          </cell>
          <cell r="Q655">
            <v>0</v>
          </cell>
          <cell r="R655">
            <v>91</v>
          </cell>
          <cell r="S655" t="str">
            <v>91 a 120 dias</v>
          </cell>
          <cell r="T655">
            <v>5</v>
          </cell>
          <cell r="U655">
            <v>3</v>
          </cell>
          <cell r="V655">
            <v>0</v>
          </cell>
          <cell r="W655">
            <v>43462</v>
          </cell>
          <cell r="X655" t="str">
            <v>Multa e Mora + 10% dos juros</v>
          </cell>
          <cell r="Y655">
            <v>3530.4690000000001</v>
          </cell>
          <cell r="Z655" t="str">
            <v>Multa e Mora</v>
          </cell>
          <cell r="AA655">
            <v>662.41834342573702</v>
          </cell>
          <cell r="AB655" t="str">
            <v>-</v>
          </cell>
          <cell r="AC655" t="str">
            <v>-</v>
          </cell>
          <cell r="AD655" t="str">
            <v>CECOB</v>
          </cell>
          <cell r="AE655" t="str">
            <v>ACORDO NÃO CUMPRIDO</v>
          </cell>
          <cell r="AF655" t="str">
            <v>Menor que 12k</v>
          </cell>
          <cell r="AG655">
            <v>600</v>
          </cell>
          <cell r="AH655">
            <v>6322.4061972258796</v>
          </cell>
          <cell r="AI655">
            <v>54</v>
          </cell>
          <cell r="AJ655" t="str">
            <v>-</v>
          </cell>
          <cell r="AK655"/>
          <cell r="AL655"/>
          <cell r="AM655"/>
          <cell r="AN655"/>
          <cell r="AO655"/>
          <cell r="AP655"/>
          <cell r="AQ655"/>
          <cell r="AR655"/>
          <cell r="AS655"/>
          <cell r="AT655"/>
          <cell r="AU655"/>
          <cell r="AV655"/>
          <cell r="AW655"/>
          <cell r="AX655"/>
          <cell r="AY655"/>
          <cell r="AZ655"/>
          <cell r="BA655">
            <v>1</v>
          </cell>
        </row>
        <row r="656">
          <cell r="C656">
            <v>8034</v>
          </cell>
          <cell r="D656" t="str">
            <v>A0201438-000</v>
          </cell>
          <cell r="E656"/>
          <cell r="F656"/>
          <cell r="G656" t="str">
            <v>10842435000137</v>
          </cell>
          <cell r="H656" t="str">
            <v>MATHIAS &amp; CAMARGO MANUTENCAO DE EMPILHADEIRA LTDA</v>
          </cell>
          <cell r="I656">
            <v>35776.54</v>
          </cell>
          <cell r="J656">
            <v>32221.29</v>
          </cell>
          <cell r="K656">
            <v>2679.56</v>
          </cell>
          <cell r="L656">
            <v>264.54000000000002</v>
          </cell>
          <cell r="M656">
            <v>611.15</v>
          </cell>
          <cell r="N656">
            <v>2.89</v>
          </cell>
          <cell r="O656">
            <v>4117.1099999999997</v>
          </cell>
          <cell r="P656">
            <v>43557</v>
          </cell>
          <cell r="Q656">
            <v>0</v>
          </cell>
          <cell r="R656">
            <v>69</v>
          </cell>
          <cell r="S656" t="str">
            <v>61 a 90 dias</v>
          </cell>
          <cell r="T656">
            <v>9</v>
          </cell>
          <cell r="U656">
            <v>3</v>
          </cell>
          <cell r="V656">
            <v>0</v>
          </cell>
          <cell r="W656">
            <v>43591</v>
          </cell>
          <cell r="X656" t="str">
            <v>-</v>
          </cell>
          <cell r="Y656">
            <v>35776.54</v>
          </cell>
          <cell r="Z656" t="str">
            <v>-</v>
          </cell>
          <cell r="AA656">
            <v>6395.3755035386221</v>
          </cell>
          <cell r="AB656">
            <v>4053.4466166781071</v>
          </cell>
          <cell r="AC656">
            <v>2744.9733197383675</v>
          </cell>
          <cell r="AD656" t="str">
            <v>Mascarello</v>
          </cell>
          <cell r="AE656" t="str">
            <v>ACORDO EM ATRASO</v>
          </cell>
          <cell r="AF656" t="str">
            <v>Maior que 12k</v>
          </cell>
          <cell r="AG656">
            <v>8704.35</v>
          </cell>
          <cell r="AH656">
            <v>43919.519999999997</v>
          </cell>
          <cell r="AI656">
            <v>609.30449999999996</v>
          </cell>
          <cell r="AJ656" t="str">
            <v>-</v>
          </cell>
          <cell r="AK656"/>
          <cell r="AL656"/>
          <cell r="AM656"/>
          <cell r="AN656"/>
          <cell r="AO656"/>
          <cell r="AP656"/>
          <cell r="AQ656"/>
          <cell r="AR656"/>
          <cell r="AS656"/>
          <cell r="AT656"/>
          <cell r="AU656"/>
          <cell r="AV656"/>
          <cell r="AW656"/>
          <cell r="AX656"/>
          <cell r="AY656"/>
          <cell r="AZ656"/>
          <cell r="BA656">
            <v>5</v>
          </cell>
        </row>
        <row r="657">
          <cell r="C657">
            <v>4397</v>
          </cell>
          <cell r="D657" t="str">
            <v>A0021536-000</v>
          </cell>
          <cell r="E657"/>
          <cell r="F657"/>
          <cell r="G657" t="str">
            <v>15346720000180</v>
          </cell>
          <cell r="H657" t="str">
            <v>MATIAS INSTALACOES ELETRICAS EIRELI</v>
          </cell>
          <cell r="I657">
            <v>22310.19</v>
          </cell>
          <cell r="J657">
            <v>18888.3</v>
          </cell>
          <cell r="K657">
            <v>2397.41</v>
          </cell>
          <cell r="L657">
            <v>187.36</v>
          </cell>
          <cell r="M657">
            <v>837.12</v>
          </cell>
          <cell r="N657">
            <v>3.79</v>
          </cell>
          <cell r="O657">
            <v>2781.16</v>
          </cell>
          <cell r="P657">
            <v>43465</v>
          </cell>
          <cell r="Q657">
            <v>0</v>
          </cell>
          <cell r="R657">
            <v>92</v>
          </cell>
          <cell r="S657" t="str">
            <v>91 a 120 dias</v>
          </cell>
          <cell r="T657">
            <v>8</v>
          </cell>
          <cell r="U657">
            <v>3</v>
          </cell>
          <cell r="V657">
            <v>0</v>
          </cell>
          <cell r="W657">
            <v>43496</v>
          </cell>
          <cell r="X657" t="str">
            <v>Multa e Mora + 10% dos juros</v>
          </cell>
          <cell r="Y657">
            <v>21045.968999999997</v>
          </cell>
          <cell r="Z657" t="str">
            <v>Multa e Mora</v>
          </cell>
          <cell r="AA657">
            <v>3885.5242228113525</v>
          </cell>
          <cell r="AB657">
            <v>2502.1411173779306</v>
          </cell>
          <cell r="AC657">
            <v>1732.8778319400592</v>
          </cell>
          <cell r="AD657" t="str">
            <v>Mascarello</v>
          </cell>
          <cell r="AE657" t="str">
            <v>AJUIZAR</v>
          </cell>
          <cell r="AF657" t="str">
            <v>Maior que 12k</v>
          </cell>
          <cell r="AG657">
            <v>14064.040000000003</v>
          </cell>
          <cell r="AH657">
            <v>27726.080000000002</v>
          </cell>
          <cell r="AI657">
            <v>1806.404</v>
          </cell>
          <cell r="AJ657" t="str">
            <v>-</v>
          </cell>
          <cell r="AK657"/>
          <cell r="AL657"/>
          <cell r="AM657"/>
          <cell r="AN657"/>
          <cell r="AO657"/>
          <cell r="AP657"/>
          <cell r="AQ657"/>
          <cell r="AR657"/>
          <cell r="AS657"/>
          <cell r="AT657"/>
          <cell r="AU657"/>
          <cell r="AV657"/>
          <cell r="AW657"/>
          <cell r="AX657"/>
          <cell r="AY657"/>
          <cell r="AZ657"/>
          <cell r="BA657">
            <v>6</v>
          </cell>
        </row>
        <row r="658">
          <cell r="C658">
            <v>8535</v>
          </cell>
          <cell r="D658" t="str">
            <v>A0204491-000</v>
          </cell>
          <cell r="E658"/>
          <cell r="F658"/>
          <cell r="G658" t="str">
            <v>13101236000166</v>
          </cell>
          <cell r="H658" t="str">
            <v>MAURICIO ALVES PEREZ</v>
          </cell>
          <cell r="I658">
            <v>10310.33</v>
          </cell>
          <cell r="J658">
            <v>8864.69</v>
          </cell>
          <cell r="K658">
            <v>1110.9100000000001</v>
          </cell>
          <cell r="L658">
            <v>87.63</v>
          </cell>
          <cell r="M658">
            <v>247.1</v>
          </cell>
          <cell r="N658">
            <v>4.59</v>
          </cell>
          <cell r="O658">
            <v>1348.92</v>
          </cell>
          <cell r="P658">
            <v>43529</v>
          </cell>
          <cell r="Q658">
            <v>0</v>
          </cell>
          <cell r="R658">
            <v>62</v>
          </cell>
          <cell r="S658" t="str">
            <v>61 a 90 dias</v>
          </cell>
          <cell r="T658">
            <v>8</v>
          </cell>
          <cell r="U658">
            <v>3</v>
          </cell>
          <cell r="V658">
            <v>0</v>
          </cell>
          <cell r="W658">
            <v>43563</v>
          </cell>
          <cell r="X658" t="str">
            <v>-</v>
          </cell>
          <cell r="Y658">
            <v>10310.33</v>
          </cell>
          <cell r="Z658" t="str">
            <v>-</v>
          </cell>
          <cell r="AA658">
            <v>1916.7785764847868</v>
          </cell>
          <cell r="AB658">
            <v>1251.3429819466733</v>
          </cell>
          <cell r="AC658">
            <v>883.23271377040908</v>
          </cell>
          <cell r="AD658" t="str">
            <v>CECOB</v>
          </cell>
          <cell r="AE658" t="str">
            <v>ACORDO EM DIA</v>
          </cell>
          <cell r="AF658" t="str">
            <v>Menor que 12k</v>
          </cell>
          <cell r="AG658">
            <v>5773.01</v>
          </cell>
          <cell r="AH658">
            <v>11000</v>
          </cell>
          <cell r="AI658">
            <v>404.11070000000007</v>
          </cell>
          <cell r="AJ658" t="str">
            <v>-</v>
          </cell>
          <cell r="AK658"/>
          <cell r="AL658"/>
          <cell r="AM658"/>
          <cell r="AN658"/>
          <cell r="AO658"/>
          <cell r="AP658"/>
          <cell r="AQ658"/>
          <cell r="AR658"/>
          <cell r="AS658"/>
          <cell r="AT658"/>
          <cell r="AU658"/>
          <cell r="AV658"/>
          <cell r="AW658"/>
          <cell r="AX658"/>
          <cell r="AY658"/>
          <cell r="AZ658"/>
          <cell r="BA658">
            <v>5</v>
          </cell>
        </row>
        <row r="659">
          <cell r="C659">
            <v>8457</v>
          </cell>
          <cell r="D659" t="str">
            <v>A0205314-000</v>
          </cell>
          <cell r="E659"/>
          <cell r="F659"/>
          <cell r="G659" t="str">
            <v>11563559000146</v>
          </cell>
          <cell r="H659" t="str">
            <v>MAURICIO BRUSTELO DIAS BORGES</v>
          </cell>
          <cell r="I659">
            <v>15634.65</v>
          </cell>
          <cell r="J659">
            <v>13663.31</v>
          </cell>
          <cell r="K659">
            <v>1451.43</v>
          </cell>
          <cell r="L659">
            <v>146.93</v>
          </cell>
          <cell r="M659">
            <v>372.98</v>
          </cell>
          <cell r="N659">
            <v>3.99</v>
          </cell>
          <cell r="O659">
            <v>2275.59</v>
          </cell>
          <cell r="P659">
            <v>43619</v>
          </cell>
          <cell r="Q659">
            <v>0</v>
          </cell>
          <cell r="R659">
            <v>63</v>
          </cell>
          <cell r="S659" t="str">
            <v>61 a 90 dias</v>
          </cell>
          <cell r="T659">
            <v>7</v>
          </cell>
          <cell r="U659">
            <v>3</v>
          </cell>
          <cell r="V659">
            <v>1</v>
          </cell>
          <cell r="W659">
            <v>43627</v>
          </cell>
          <cell r="X659" t="str">
            <v>-</v>
          </cell>
          <cell r="Y659">
            <v>15634.65</v>
          </cell>
          <cell r="Z659" t="str">
            <v>-</v>
          </cell>
          <cell r="AA659">
            <v>2867.1263587102303</v>
          </cell>
          <cell r="AB659">
            <v>1852.7274653666107</v>
          </cell>
          <cell r="AC659">
            <v>1289.3316942743097</v>
          </cell>
          <cell r="AD659" t="str">
            <v>CECOB</v>
          </cell>
          <cell r="AE659" t="str">
            <v>SEM RETORNO DO CONTATO</v>
          </cell>
          <cell r="AF659" t="str">
            <v>Maior que 12k</v>
          </cell>
          <cell r="AG659">
            <v>0</v>
          </cell>
          <cell r="AH659">
            <v>0</v>
          </cell>
          <cell r="AI659">
            <v>0</v>
          </cell>
          <cell r="AJ659" t="str">
            <v>-</v>
          </cell>
          <cell r="AK659"/>
          <cell r="AL659"/>
          <cell r="AM659"/>
          <cell r="AN659"/>
          <cell r="AO659"/>
          <cell r="AP659"/>
          <cell r="AQ659"/>
          <cell r="AR659"/>
          <cell r="AS659"/>
          <cell r="AT659"/>
          <cell r="AU659"/>
          <cell r="AV659"/>
          <cell r="AW659"/>
          <cell r="AX659"/>
          <cell r="AY659"/>
          <cell r="AZ659"/>
          <cell r="BA659">
            <v>6</v>
          </cell>
        </row>
        <row r="660">
          <cell r="C660">
            <v>535</v>
          </cell>
          <cell r="D660" t="str">
            <v>05036658-000</v>
          </cell>
          <cell r="E660" t="str">
            <v>ENCAMINHADO</v>
          </cell>
          <cell r="F660"/>
          <cell r="G660" t="str">
            <v>11805324000113</v>
          </cell>
          <cell r="H660" t="str">
            <v>MAURICIO FERREIRA JUNIOR MEI</v>
          </cell>
          <cell r="I660">
            <v>37072.76</v>
          </cell>
          <cell r="J660">
            <v>21268.14</v>
          </cell>
          <cell r="K660">
            <v>6383.22</v>
          </cell>
          <cell r="L660">
            <v>506.94</v>
          </cell>
          <cell r="M660">
            <v>8914.4599999999991</v>
          </cell>
          <cell r="N660">
            <v>3.89</v>
          </cell>
          <cell r="O660">
            <v>2304.2800000000002</v>
          </cell>
          <cell r="P660">
            <v>43063</v>
          </cell>
          <cell r="Q660">
            <v>334</v>
          </cell>
          <cell r="R660">
            <v>334</v>
          </cell>
          <cell r="S660" t="str">
            <v>181 a 360 dias</v>
          </cell>
          <cell r="T660">
            <v>12</v>
          </cell>
          <cell r="U660">
            <v>11</v>
          </cell>
          <cell r="V660">
            <v>2</v>
          </cell>
          <cell r="W660">
            <v>43111</v>
          </cell>
          <cell r="X660" t="str">
            <v>Multa e Mora + 10% dos juros</v>
          </cell>
          <cell r="Y660">
            <v>27013.038</v>
          </cell>
          <cell r="Z660" t="str">
            <v>Multa e Mora + 10% dos juros</v>
          </cell>
          <cell r="AA660">
            <v>4942.3622089108894</v>
          </cell>
          <cell r="AB660">
            <v>3188.2284789676523</v>
          </cell>
          <cell r="AC660">
            <v>2213.3858174149291</v>
          </cell>
          <cell r="AD660" t="str">
            <v>CECOB</v>
          </cell>
          <cell r="AE660" t="str">
            <v>AJUIZAR</v>
          </cell>
          <cell r="AF660" t="str">
            <v>Maior que 12k</v>
          </cell>
          <cell r="AG660">
            <v>0</v>
          </cell>
          <cell r="AH660">
            <v>0</v>
          </cell>
          <cell r="AI660">
            <v>0</v>
          </cell>
          <cell r="AJ660" t="str">
            <v>-</v>
          </cell>
          <cell r="AK660" t="str">
            <v>baixa</v>
          </cell>
          <cell r="AL660"/>
          <cell r="AM660"/>
          <cell r="AN660"/>
          <cell r="AO660"/>
          <cell r="AP660"/>
          <cell r="AQ660"/>
          <cell r="AR660"/>
          <cell r="AS660"/>
          <cell r="AT660"/>
          <cell r="AU660"/>
          <cell r="AV660"/>
          <cell r="AW660"/>
          <cell r="AX660"/>
          <cell r="AY660">
            <v>444.72</v>
          </cell>
          <cell r="AZ660">
            <v>1.1995869743714792E-2</v>
          </cell>
          <cell r="BA660">
            <v>3</v>
          </cell>
        </row>
        <row r="661">
          <cell r="C661">
            <v>3694</v>
          </cell>
          <cell r="D661" t="str">
            <v>A0020752-000</v>
          </cell>
          <cell r="E661"/>
          <cell r="F661"/>
          <cell r="G661" t="str">
            <v>27004116000155</v>
          </cell>
          <cell r="H661" t="str">
            <v>MAURICIO ROBERTO MARTINS</v>
          </cell>
          <cell r="I661">
            <v>10794.16</v>
          </cell>
          <cell r="J661">
            <v>9203.81</v>
          </cell>
          <cell r="K661">
            <v>1165.79</v>
          </cell>
          <cell r="L661">
            <v>82.05</v>
          </cell>
          <cell r="M661">
            <v>342.51</v>
          </cell>
          <cell r="N661">
            <v>3.79</v>
          </cell>
          <cell r="O661">
            <v>1226.03</v>
          </cell>
          <cell r="P661">
            <v>43505</v>
          </cell>
          <cell r="Q661">
            <v>0</v>
          </cell>
          <cell r="R661">
            <v>86</v>
          </cell>
          <cell r="S661" t="str">
            <v>61 a 90 dias</v>
          </cell>
          <cell r="T661">
            <v>9</v>
          </cell>
          <cell r="U661">
            <v>3</v>
          </cell>
          <cell r="V661">
            <v>1</v>
          </cell>
          <cell r="W661">
            <v>43536</v>
          </cell>
          <cell r="X661" t="str">
            <v>-</v>
          </cell>
          <cell r="Y661">
            <v>10794.16</v>
          </cell>
          <cell r="Z661" t="str">
            <v>-</v>
          </cell>
          <cell r="AA661">
            <v>1970.3815444681613</v>
          </cell>
          <cell r="AB661">
            <v>1268.8565034267669</v>
          </cell>
          <cell r="AC661">
            <v>878.75671417181343</v>
          </cell>
          <cell r="AD661" t="str">
            <v>CECOB</v>
          </cell>
          <cell r="AE661" t="str">
            <v>ACORDO EM ATRASO</v>
          </cell>
          <cell r="AF661" t="str">
            <v>Menor que 12k</v>
          </cell>
          <cell r="AG661">
            <v>870.01</v>
          </cell>
          <cell r="AH661">
            <v>8700.1</v>
          </cell>
          <cell r="AI661">
            <v>60.900700000000008</v>
          </cell>
          <cell r="AJ661" t="str">
            <v>-</v>
          </cell>
          <cell r="AK661"/>
          <cell r="AL661"/>
          <cell r="AM661"/>
          <cell r="AN661"/>
          <cell r="AO661"/>
          <cell r="AP661"/>
          <cell r="AQ661"/>
          <cell r="AR661"/>
          <cell r="AS661"/>
          <cell r="AT661"/>
          <cell r="AU661"/>
          <cell r="AV661"/>
          <cell r="AW661"/>
          <cell r="AX661"/>
          <cell r="AY661"/>
          <cell r="AZ661"/>
          <cell r="BA661">
            <v>5</v>
          </cell>
        </row>
        <row r="662">
          <cell r="C662">
            <v>7098</v>
          </cell>
          <cell r="D662" t="str">
            <v>A0193921-000</v>
          </cell>
          <cell r="E662"/>
          <cell r="F662"/>
          <cell r="G662" t="str">
            <v>11127114000113</v>
          </cell>
          <cell r="H662" t="str">
            <v>MAURO ELENO RODRIGUES MARTINS</v>
          </cell>
          <cell r="I662">
            <v>20412.689999999999</v>
          </cell>
          <cell r="J662">
            <v>18202.45</v>
          </cell>
          <cell r="K662">
            <v>1715.54</v>
          </cell>
          <cell r="L662">
            <v>139.16999999999999</v>
          </cell>
          <cell r="M662">
            <v>355.53</v>
          </cell>
          <cell r="N662">
            <v>3.19</v>
          </cell>
          <cell r="O662">
            <v>2154.63</v>
          </cell>
          <cell r="P662">
            <v>43487</v>
          </cell>
          <cell r="Q662">
            <v>0</v>
          </cell>
          <cell r="R662">
            <v>70</v>
          </cell>
          <cell r="S662" t="str">
            <v>61 a 90 dias</v>
          </cell>
          <cell r="T662">
            <v>10</v>
          </cell>
          <cell r="U662">
            <v>3</v>
          </cell>
          <cell r="V662">
            <v>0</v>
          </cell>
          <cell r="W662">
            <v>43524</v>
          </cell>
          <cell r="X662" t="str">
            <v>-</v>
          </cell>
          <cell r="Y662">
            <v>20412.689999999999</v>
          </cell>
          <cell r="Z662" t="str">
            <v>-</v>
          </cell>
          <cell r="AA662">
            <v>3674.6729005521397</v>
          </cell>
          <cell r="AB662">
            <v>2341.5554627517026</v>
          </cell>
          <cell r="AC662">
            <v>1597.7977958135325</v>
          </cell>
          <cell r="AD662" t="str">
            <v>CECOB</v>
          </cell>
          <cell r="AE662" t="str">
            <v>ACORDO EM ATRASO</v>
          </cell>
          <cell r="AF662" t="str">
            <v>Maior que 12k</v>
          </cell>
          <cell r="AG662">
            <v>4830.3</v>
          </cell>
          <cell r="AH662">
            <v>25567.360000000001</v>
          </cell>
          <cell r="AI662">
            <v>338.12100000000004</v>
          </cell>
          <cell r="AJ662" t="str">
            <v>-</v>
          </cell>
          <cell r="AK662"/>
          <cell r="AL662"/>
          <cell r="AM662"/>
          <cell r="AN662"/>
          <cell r="AO662"/>
          <cell r="AP662"/>
          <cell r="AQ662"/>
          <cell r="AR662"/>
          <cell r="AS662"/>
          <cell r="AT662"/>
          <cell r="AU662"/>
          <cell r="AV662"/>
          <cell r="AW662"/>
          <cell r="AX662"/>
          <cell r="AY662"/>
          <cell r="AZ662"/>
          <cell r="BA662">
            <v>5</v>
          </cell>
        </row>
        <row r="663">
          <cell r="C663">
            <v>3947</v>
          </cell>
          <cell r="D663" t="str">
            <v>A0013941-000</v>
          </cell>
          <cell r="E663" t="str">
            <v>NÃO INDICADO</v>
          </cell>
          <cell r="F663"/>
          <cell r="G663" t="str">
            <v>21047460000145</v>
          </cell>
          <cell r="H663" t="str">
            <v>MAXXBEER COMERCIO DE ALIMENTOS E BEBIDAS EIRELI</v>
          </cell>
          <cell r="I663">
            <v>62707.6</v>
          </cell>
          <cell r="J663">
            <v>53550.14</v>
          </cell>
          <cell r="K663">
            <v>5798.29</v>
          </cell>
          <cell r="L663">
            <v>762.33</v>
          </cell>
          <cell r="M663">
            <v>2596.84</v>
          </cell>
          <cell r="N663">
            <v>3.29</v>
          </cell>
          <cell r="O663">
            <v>8689.33</v>
          </cell>
          <cell r="P663">
            <v>43460</v>
          </cell>
          <cell r="Q663">
            <v>0</v>
          </cell>
          <cell r="R663">
            <v>97</v>
          </cell>
          <cell r="S663" t="str">
            <v>91 a 120 dias</v>
          </cell>
          <cell r="T663">
            <v>7</v>
          </cell>
          <cell r="U663">
            <v>4</v>
          </cell>
          <cell r="V663">
            <v>0</v>
          </cell>
          <cell r="W663">
            <v>43495</v>
          </cell>
          <cell r="X663" t="str">
            <v>Multa e Mora + 10% dos juros</v>
          </cell>
          <cell r="Y663">
            <v>58768.601000000002</v>
          </cell>
          <cell r="Z663" t="str">
            <v>Multa e Mora</v>
          </cell>
          <cell r="AA663">
            <v>10708.786144580768</v>
          </cell>
          <cell r="AB663">
            <v>6835.9041520438532</v>
          </cell>
          <cell r="AC663">
            <v>4676.2960684170939</v>
          </cell>
          <cell r="AD663" t="str">
            <v>Mascarello</v>
          </cell>
          <cell r="AE663" t="str">
            <v>COBRANÇA JUDICIAL</v>
          </cell>
          <cell r="AF663" t="str">
            <v>Maior que 12k</v>
          </cell>
          <cell r="AG663">
            <v>0</v>
          </cell>
          <cell r="AH663">
            <v>0</v>
          </cell>
          <cell r="AI663">
            <v>0</v>
          </cell>
          <cell r="AJ663" t="str">
            <v>-</v>
          </cell>
          <cell r="AK663"/>
          <cell r="AL663"/>
          <cell r="AM663"/>
          <cell r="AN663"/>
          <cell r="AO663"/>
          <cell r="AP663"/>
          <cell r="AQ663"/>
          <cell r="AR663"/>
          <cell r="AS663"/>
          <cell r="AT663"/>
          <cell r="AU663"/>
          <cell r="AV663"/>
          <cell r="AW663"/>
          <cell r="AX663"/>
          <cell r="AY663"/>
          <cell r="AZ663"/>
          <cell r="BA663">
            <v>4</v>
          </cell>
        </row>
        <row r="664">
          <cell r="C664">
            <v>15414</v>
          </cell>
          <cell r="D664" t="str">
            <v>A0246392-000</v>
          </cell>
          <cell r="E664"/>
          <cell r="F664"/>
          <cell r="G664" t="str">
            <v>24511633000122</v>
          </cell>
          <cell r="H664" t="str">
            <v>MAZY AGENCIA DE VIAGENS E TURISMO LTDA</v>
          </cell>
          <cell r="I664">
            <v>12242.01</v>
          </cell>
          <cell r="J664">
            <v>10249.81</v>
          </cell>
          <cell r="K664">
            <v>1564.01</v>
          </cell>
          <cell r="L664">
            <v>81.400000000000006</v>
          </cell>
          <cell r="M664">
            <v>346.79</v>
          </cell>
          <cell r="N664">
            <v>4.6900000000000004</v>
          </cell>
          <cell r="O664">
            <v>1213.96</v>
          </cell>
          <cell r="P664">
            <v>43630</v>
          </cell>
          <cell r="Q664">
            <v>0</v>
          </cell>
          <cell r="R664">
            <v>81</v>
          </cell>
          <cell r="S664" t="str">
            <v>61 a 90 dias</v>
          </cell>
          <cell r="T664">
            <v>11</v>
          </cell>
          <cell r="U664">
            <v>3</v>
          </cell>
          <cell r="V664">
            <v>0</v>
          </cell>
          <cell r="W664"/>
          <cell r="X664" t="str">
            <v>-</v>
          </cell>
          <cell r="Y664">
            <v>12242.01</v>
          </cell>
          <cell r="Z664" t="str">
            <v>-</v>
          </cell>
          <cell r="AA664">
            <v>2281.0503324223282</v>
          </cell>
          <cell r="AB664">
            <v>1491.6585686151163</v>
          </cell>
          <cell r="AC664">
            <v>1055.2893442023537</v>
          </cell>
          <cell r="AD664" t="str">
            <v>Mascarello</v>
          </cell>
          <cell r="AE664" t="str">
            <v>SEM INTERESSE</v>
          </cell>
          <cell r="AF664" t="str">
            <v>Maior que 12k</v>
          </cell>
          <cell r="AG664">
            <v>0</v>
          </cell>
          <cell r="AH664">
            <v>0</v>
          </cell>
          <cell r="AI664">
            <v>0</v>
          </cell>
          <cell r="AJ664" t="str">
            <v>-</v>
          </cell>
          <cell r="AK664"/>
          <cell r="AL664"/>
          <cell r="AM664"/>
          <cell r="AN664"/>
          <cell r="AO664"/>
          <cell r="AP664"/>
          <cell r="AQ664"/>
          <cell r="AR664"/>
          <cell r="AS664"/>
          <cell r="AT664"/>
          <cell r="AU664"/>
          <cell r="AV664"/>
          <cell r="AW664"/>
          <cell r="AX664"/>
          <cell r="AY664"/>
          <cell r="AZ664"/>
          <cell r="BA664">
            <v>7</v>
          </cell>
        </row>
        <row r="665">
          <cell r="C665">
            <v>2778</v>
          </cell>
          <cell r="D665" t="str">
            <v>A0005509-000</v>
          </cell>
          <cell r="E665"/>
          <cell r="F665"/>
          <cell r="G665" t="str">
            <v>16857409000169</v>
          </cell>
          <cell r="H665" t="str">
            <v>MC CONSULTORIA LTDA</v>
          </cell>
          <cell r="I665">
            <v>8446.11</v>
          </cell>
          <cell r="J665">
            <v>7513.04</v>
          </cell>
          <cell r="K665">
            <v>706.54</v>
          </cell>
          <cell r="L665">
            <v>65.47</v>
          </cell>
          <cell r="M665">
            <v>161.06</v>
          </cell>
          <cell r="N665">
            <v>3.46</v>
          </cell>
          <cell r="O665">
            <v>1091.1500000000001</v>
          </cell>
          <cell r="P665">
            <v>43388</v>
          </cell>
          <cell r="Q665">
            <v>0</v>
          </cell>
          <cell r="R665">
            <v>65</v>
          </cell>
          <cell r="S665" t="str">
            <v>61 a 90 dias</v>
          </cell>
          <cell r="T665">
            <v>8</v>
          </cell>
          <cell r="U665">
            <v>3</v>
          </cell>
          <cell r="V665">
            <v>0</v>
          </cell>
          <cell r="W665"/>
          <cell r="X665" t="str">
            <v>-</v>
          </cell>
          <cell r="Y665">
            <v>8446.11</v>
          </cell>
          <cell r="Z665" t="str">
            <v>-</v>
          </cell>
          <cell r="AA665">
            <v>1530.0447755008788</v>
          </cell>
          <cell r="AB665">
            <v>979.63013270436761</v>
          </cell>
          <cell r="AC665">
            <v>672.98375677104264</v>
          </cell>
          <cell r="AD665" t="str">
            <v>CECOB</v>
          </cell>
          <cell r="AE665" t="str">
            <v>Envio de Sms</v>
          </cell>
          <cell r="AF665" t="str">
            <v>Menor que 12k</v>
          </cell>
          <cell r="AG665">
            <v>1530.04</v>
          </cell>
          <cell r="AH665">
            <v>9180.24</v>
          </cell>
          <cell r="AI665">
            <v>107.1028</v>
          </cell>
          <cell r="AJ665" t="str">
            <v>-</v>
          </cell>
          <cell r="AK665"/>
          <cell r="AL665"/>
          <cell r="AM665"/>
          <cell r="AN665"/>
          <cell r="AO665"/>
          <cell r="AP665"/>
          <cell r="AQ665"/>
          <cell r="AR665"/>
          <cell r="AS665"/>
          <cell r="AT665"/>
          <cell r="AU665"/>
          <cell r="AV665"/>
          <cell r="AW665"/>
          <cell r="AX665"/>
          <cell r="AY665"/>
          <cell r="AZ665"/>
          <cell r="BA665">
            <v>5</v>
          </cell>
        </row>
        <row r="666">
          <cell r="C666">
            <v>11550</v>
          </cell>
          <cell r="D666" t="str">
            <v>A0220385-000</v>
          </cell>
          <cell r="E666" t="str">
            <v>SIM</v>
          </cell>
          <cell r="F666"/>
          <cell r="G666" t="str">
            <v>22960341000141</v>
          </cell>
          <cell r="H666" t="str">
            <v>MC FORMAS PARA PANIFICACAO LTDA</v>
          </cell>
          <cell r="I666">
            <v>17454.939999999999</v>
          </cell>
          <cell r="J666">
            <v>15853.26</v>
          </cell>
          <cell r="K666">
            <v>1418.35</v>
          </cell>
          <cell r="L666">
            <v>71.87</v>
          </cell>
          <cell r="M666">
            <v>111.46</v>
          </cell>
          <cell r="N666">
            <v>4.09</v>
          </cell>
          <cell r="O666">
            <v>1704.98</v>
          </cell>
          <cell r="P666">
            <v>43522</v>
          </cell>
          <cell r="Q666">
            <v>34</v>
          </cell>
          <cell r="R666">
            <v>35</v>
          </cell>
          <cell r="S666" t="str">
            <v>31 a 60 dias</v>
          </cell>
          <cell r="T666">
            <v>12</v>
          </cell>
          <cell r="U666">
            <v>2</v>
          </cell>
          <cell r="V666">
            <v>0</v>
          </cell>
          <cell r="W666"/>
          <cell r="X666" t="str">
            <v>-</v>
          </cell>
          <cell r="Y666">
            <v>17454.939999999999</v>
          </cell>
          <cell r="Z666" t="str">
            <v>-</v>
          </cell>
          <cell r="AA666">
            <v>3208.2812498987141</v>
          </cell>
          <cell r="AB666">
            <v>2076.7496197345022</v>
          </cell>
          <cell r="AC666">
            <v>1448.6938218815035</v>
          </cell>
          <cell r="AD666" t="str">
            <v>Mascarello</v>
          </cell>
          <cell r="AE666" t="str">
            <v>ACORDO NÃO CUMPRIDO</v>
          </cell>
          <cell r="AF666" t="str">
            <v>Maior que 12k</v>
          </cell>
          <cell r="AG666">
            <v>0</v>
          </cell>
          <cell r="AH666">
            <v>0</v>
          </cell>
          <cell r="AI666">
            <v>0</v>
          </cell>
          <cell r="AJ666" t="str">
            <v>-</v>
          </cell>
          <cell r="AK666"/>
          <cell r="AL666"/>
          <cell r="AM666"/>
          <cell r="AN666"/>
          <cell r="AO666"/>
          <cell r="AP666"/>
          <cell r="AQ666"/>
          <cell r="AR666"/>
          <cell r="AS666"/>
          <cell r="AT666"/>
          <cell r="AU666"/>
          <cell r="AV666"/>
          <cell r="AW666"/>
          <cell r="AX666"/>
          <cell r="AY666"/>
          <cell r="AZ666"/>
          <cell r="BA666">
            <v>5</v>
          </cell>
        </row>
        <row r="667">
          <cell r="C667">
            <v>5455</v>
          </cell>
          <cell r="D667" t="str">
            <v>A0181778-000</v>
          </cell>
          <cell r="E667"/>
          <cell r="F667"/>
          <cell r="G667" t="str">
            <v>24120676000187</v>
          </cell>
          <cell r="H667" t="str">
            <v>MCX SOLUCOES ENGENHARIA EIRELI</v>
          </cell>
          <cell r="I667">
            <v>9927.83</v>
          </cell>
          <cell r="J667">
            <v>8508.18</v>
          </cell>
          <cell r="K667">
            <v>1087.48</v>
          </cell>
          <cell r="L667">
            <v>76.209999999999994</v>
          </cell>
          <cell r="M667">
            <v>255.96</v>
          </cell>
          <cell r="N667">
            <v>4.29</v>
          </cell>
          <cell r="O667">
            <v>1159.46</v>
          </cell>
          <cell r="P667">
            <v>43485</v>
          </cell>
          <cell r="Q667">
            <v>0</v>
          </cell>
          <cell r="R667">
            <v>72</v>
          </cell>
          <cell r="S667" t="str">
            <v>61 a 90 dias</v>
          </cell>
          <cell r="T667">
            <v>9</v>
          </cell>
          <cell r="U667">
            <v>3</v>
          </cell>
          <cell r="V667">
            <v>1</v>
          </cell>
          <cell r="W667">
            <v>43521</v>
          </cell>
          <cell r="X667" t="str">
            <v>-</v>
          </cell>
          <cell r="Y667">
            <v>9927.83</v>
          </cell>
          <cell r="Z667" t="str">
            <v>-</v>
          </cell>
          <cell r="AA667">
            <v>1833.1282625197075</v>
          </cell>
          <cell r="AB667">
            <v>1190.6663391567795</v>
          </cell>
          <cell r="AC667">
            <v>834.53217743614357</v>
          </cell>
          <cell r="AD667" t="str">
            <v>CECOB</v>
          </cell>
          <cell r="AE667" t="str">
            <v>AJUIZAR</v>
          </cell>
          <cell r="AF667" t="str">
            <v>Menor que 12k</v>
          </cell>
          <cell r="AG667">
            <v>6805.42</v>
          </cell>
          <cell r="AH667">
            <v>9402.43</v>
          </cell>
          <cell r="AI667">
            <v>476.37940000000003</v>
          </cell>
          <cell r="AJ667" t="str">
            <v>-</v>
          </cell>
          <cell r="AK667"/>
          <cell r="AL667"/>
          <cell r="AM667"/>
          <cell r="AN667"/>
          <cell r="AO667"/>
          <cell r="AP667"/>
          <cell r="AQ667"/>
          <cell r="AR667"/>
          <cell r="AS667"/>
          <cell r="AT667"/>
          <cell r="AU667"/>
          <cell r="AV667"/>
          <cell r="AW667"/>
          <cell r="AX667"/>
          <cell r="AY667"/>
          <cell r="AZ667"/>
          <cell r="BA667">
            <v>4</v>
          </cell>
        </row>
        <row r="668">
          <cell r="C668">
            <v>13842</v>
          </cell>
          <cell r="D668" t="str">
            <v>A0234836-000</v>
          </cell>
          <cell r="E668" t="str">
            <v>SUSPENSO</v>
          </cell>
          <cell r="F668"/>
          <cell r="G668" t="str">
            <v>10423276000136</v>
          </cell>
          <cell r="H668" t="str">
            <v>MEG SEGURANCA PATRIMONIAL EIRELI</v>
          </cell>
          <cell r="I668">
            <v>120612.89</v>
          </cell>
          <cell r="J668">
            <v>109211.73</v>
          </cell>
          <cell r="K668">
            <v>10404.9</v>
          </cell>
          <cell r="L668">
            <v>341.88</v>
          </cell>
          <cell r="M668">
            <v>654.38</v>
          </cell>
          <cell r="N668">
            <v>2.89</v>
          </cell>
          <cell r="O668">
            <v>8048.86</v>
          </cell>
          <cell r="P668">
            <v>43579</v>
          </cell>
          <cell r="Q668">
            <v>47</v>
          </cell>
          <cell r="R668">
            <v>47</v>
          </cell>
          <cell r="S668" t="str">
            <v>31 a 60 dias</v>
          </cell>
          <cell r="T668">
            <v>18</v>
          </cell>
          <cell r="U668">
            <v>2</v>
          </cell>
          <cell r="V668">
            <v>0</v>
          </cell>
          <cell r="W668">
            <v>43595</v>
          </cell>
          <cell r="X668" t="str">
            <v>-</v>
          </cell>
          <cell r="Y668">
            <v>120612.89</v>
          </cell>
          <cell r="Z668" t="str">
            <v>-</v>
          </cell>
          <cell r="AA668">
            <v>21560.629454860598</v>
          </cell>
          <cell r="AB668">
            <v>13665.321210443177</v>
          </cell>
          <cell r="AC668">
            <v>9254.0856401021047</v>
          </cell>
          <cell r="AD668" t="str">
            <v>CECOB</v>
          </cell>
          <cell r="AE668" t="str">
            <v>SEM CONTATO</v>
          </cell>
          <cell r="AF668" t="str">
            <v>Maior que 12k</v>
          </cell>
          <cell r="AG668">
            <v>0</v>
          </cell>
          <cell r="AH668">
            <v>0</v>
          </cell>
          <cell r="AI668">
            <v>0</v>
          </cell>
          <cell r="AJ668" t="str">
            <v>-</v>
          </cell>
          <cell r="AK668"/>
          <cell r="AL668"/>
          <cell r="AM668"/>
          <cell r="AN668"/>
          <cell r="AO668"/>
          <cell r="AP668"/>
          <cell r="AQ668"/>
          <cell r="AR668"/>
          <cell r="AS668"/>
          <cell r="AT668"/>
          <cell r="AU668"/>
          <cell r="AV668"/>
          <cell r="AW668"/>
          <cell r="AX668"/>
          <cell r="AY668"/>
          <cell r="AZ668"/>
          <cell r="BA668">
            <v>7</v>
          </cell>
        </row>
        <row r="669">
          <cell r="C669">
            <v>214</v>
          </cell>
          <cell r="D669" t="str">
            <v>05029895-000</v>
          </cell>
          <cell r="E669" t="str">
            <v>NÃO INDICADO</v>
          </cell>
          <cell r="F669"/>
          <cell r="G669" t="str">
            <v>07247758000178</v>
          </cell>
          <cell r="H669" t="str">
            <v>MEGA TOTAL DROGARIAS EPP LTDA</v>
          </cell>
          <cell r="I669">
            <v>48585.27</v>
          </cell>
          <cell r="J669">
            <v>35050.339999999997</v>
          </cell>
          <cell r="K669">
            <v>4019.18</v>
          </cell>
          <cell r="L669">
            <v>781.39</v>
          </cell>
          <cell r="M669">
            <v>8734.36</v>
          </cell>
          <cell r="N669">
            <v>2.79</v>
          </cell>
          <cell r="O669">
            <v>5581.36</v>
          </cell>
          <cell r="P669">
            <v>43159</v>
          </cell>
          <cell r="Q669">
            <v>0</v>
          </cell>
          <cell r="R669">
            <v>252</v>
          </cell>
          <cell r="S669" t="str">
            <v>181 a 360 dias</v>
          </cell>
          <cell r="T669">
            <v>7</v>
          </cell>
          <cell r="U669">
            <v>7</v>
          </cell>
          <cell r="V669">
            <v>1</v>
          </cell>
          <cell r="W669">
            <v>43193</v>
          </cell>
          <cell r="X669" t="str">
            <v>Multa e Mora + 10% dos juros</v>
          </cell>
          <cell r="Y669">
            <v>38667.601999999999</v>
          </cell>
          <cell r="Z669" t="str">
            <v>Multa e Mora + 10% dos juros</v>
          </cell>
          <cell r="AA669">
            <v>6895.9431935032981</v>
          </cell>
          <cell r="AB669">
            <v>4362.8516158537386</v>
          </cell>
          <cell r="AC669">
            <v>2946.9328303528682</v>
          </cell>
          <cell r="AD669" t="str">
            <v>Malta</v>
          </cell>
          <cell r="AE669" t="str">
            <v>NÃO INDICADO PARA AJUIZAR</v>
          </cell>
          <cell r="AF669" t="str">
            <v>Maior que 12k</v>
          </cell>
          <cell r="AG669">
            <v>0</v>
          </cell>
          <cell r="AH669">
            <v>0</v>
          </cell>
          <cell r="AI669">
            <v>0</v>
          </cell>
          <cell r="AJ669" t="str">
            <v>-</v>
          </cell>
          <cell r="AK669"/>
          <cell r="AL669"/>
          <cell r="AM669"/>
          <cell r="AN669"/>
          <cell r="AO669"/>
          <cell r="AP669"/>
          <cell r="AQ669"/>
          <cell r="AR669"/>
          <cell r="AS669"/>
          <cell r="AT669"/>
          <cell r="AU669"/>
          <cell r="AV669"/>
          <cell r="AW669"/>
          <cell r="AX669"/>
          <cell r="AY669">
            <v>0</v>
          </cell>
          <cell r="AZ669">
            <v>0</v>
          </cell>
          <cell r="BA669">
            <v>1</v>
          </cell>
        </row>
        <row r="670">
          <cell r="C670">
            <v>3729</v>
          </cell>
          <cell r="D670" t="str">
            <v>A0010915-000</v>
          </cell>
          <cell r="E670" t="str">
            <v>NÃO INDICADO</v>
          </cell>
          <cell r="F670"/>
          <cell r="G670" t="str">
            <v>11548950000171</v>
          </cell>
          <cell r="H670" t="str">
            <v>MENTHA FABRICACAO DE PAINEIS E ARTEFATOS DE MADEIRA LTDA</v>
          </cell>
          <cell r="I670">
            <v>73535.649999999994</v>
          </cell>
          <cell r="J670">
            <v>63802.22</v>
          </cell>
          <cell r="K670">
            <v>7812.27</v>
          </cell>
          <cell r="L670">
            <v>390.87</v>
          </cell>
          <cell r="M670">
            <v>1530.29</v>
          </cell>
          <cell r="N670">
            <v>2.99</v>
          </cell>
          <cell r="O670">
            <v>6514.42</v>
          </cell>
          <cell r="P670">
            <v>43311</v>
          </cell>
          <cell r="Q670">
            <v>87</v>
          </cell>
          <cell r="R670">
            <v>87</v>
          </cell>
          <cell r="S670" t="str">
            <v>61 a 90 dias</v>
          </cell>
          <cell r="T670">
            <v>12</v>
          </cell>
          <cell r="U670">
            <v>3</v>
          </cell>
          <cell r="V670">
            <v>0</v>
          </cell>
          <cell r="W670">
            <v>43346</v>
          </cell>
          <cell r="X670" t="str">
            <v>-</v>
          </cell>
          <cell r="Y670">
            <v>73535.649999999994</v>
          </cell>
          <cell r="Z670" t="str">
            <v>-</v>
          </cell>
          <cell r="AA670">
            <v>13176.034946993326</v>
          </cell>
          <cell r="AB670">
            <v>8366.076933628101</v>
          </cell>
          <cell r="AC670">
            <v>5679.9310379100534</v>
          </cell>
          <cell r="AD670" t="str">
            <v>Mascarello</v>
          </cell>
          <cell r="AE670" t="str">
            <v>SEM INTENÇÃO DE PAGAR</v>
          </cell>
          <cell r="AF670" t="str">
            <v>Maior que 12k</v>
          </cell>
          <cell r="AG670">
            <v>0</v>
          </cell>
          <cell r="AH670">
            <v>0</v>
          </cell>
          <cell r="AI670">
            <v>0</v>
          </cell>
          <cell r="AJ670" t="str">
            <v>-</v>
          </cell>
          <cell r="AK670"/>
          <cell r="AL670"/>
          <cell r="AM670"/>
          <cell r="AN670"/>
          <cell r="AO670"/>
          <cell r="AP670"/>
          <cell r="AQ670"/>
          <cell r="AR670"/>
          <cell r="AS670"/>
          <cell r="AT670"/>
          <cell r="AU670"/>
          <cell r="AV670"/>
          <cell r="AW670"/>
          <cell r="AX670"/>
          <cell r="AY670">
            <v>0</v>
          </cell>
          <cell r="AZ670">
            <v>0</v>
          </cell>
          <cell r="BA670">
            <v>5</v>
          </cell>
        </row>
        <row r="671">
          <cell r="C671">
            <v>18966</v>
          </cell>
          <cell r="D671" t="str">
            <v>A0295072-000</v>
          </cell>
          <cell r="E671"/>
          <cell r="F671"/>
          <cell r="G671" t="str">
            <v>01304785000159</v>
          </cell>
          <cell r="H671" t="str">
            <v>MERCADO MOSSORO EIRELI</v>
          </cell>
          <cell r="I671">
            <v>27090.240000000002</v>
          </cell>
          <cell r="J671">
            <v>23857.31</v>
          </cell>
          <cell r="K671">
            <v>3016.42</v>
          </cell>
          <cell r="L671">
            <v>84.14</v>
          </cell>
          <cell r="M671">
            <v>132.37</v>
          </cell>
          <cell r="N671">
            <v>3.99</v>
          </cell>
          <cell r="O671">
            <v>2037.39</v>
          </cell>
          <cell r="P671">
            <v>43704</v>
          </cell>
          <cell r="Q671">
            <v>0</v>
          </cell>
          <cell r="R671">
            <v>35</v>
          </cell>
          <cell r="S671" t="str">
            <v>31 a 60 dias</v>
          </cell>
          <cell r="T671">
            <v>17</v>
          </cell>
          <cell r="U671">
            <v>2</v>
          </cell>
          <cell r="V671">
            <v>0</v>
          </cell>
          <cell r="W671"/>
          <cell r="X671" t="str">
            <v>-</v>
          </cell>
          <cell r="Y671">
            <v>27090.240000000002</v>
          </cell>
          <cell r="Z671" t="str">
            <v>-</v>
          </cell>
          <cell r="AA671">
            <v>4967.8848690431978</v>
          </cell>
          <cell r="AB671">
            <v>3210.2305898356008</v>
          </cell>
          <cell r="AC671">
            <v>2234.0317843698249</v>
          </cell>
          <cell r="AD671" t="str">
            <v>Mascarello</v>
          </cell>
          <cell r="AE671" t="str">
            <v>SEM CONTATO</v>
          </cell>
          <cell r="AF671" t="str">
            <v>Maior que 12k</v>
          </cell>
          <cell r="AG671">
            <v>0</v>
          </cell>
          <cell r="AH671">
            <v>0</v>
          </cell>
          <cell r="AI671">
            <v>0</v>
          </cell>
          <cell r="AJ671" t="str">
            <v>-</v>
          </cell>
          <cell r="AK671"/>
          <cell r="AL671"/>
          <cell r="AM671"/>
          <cell r="AN671"/>
          <cell r="AO671"/>
          <cell r="AP671"/>
          <cell r="AQ671"/>
          <cell r="AR671"/>
          <cell r="AS671"/>
          <cell r="AT671"/>
          <cell r="AU671"/>
          <cell r="AV671"/>
          <cell r="AW671"/>
          <cell r="AX671"/>
          <cell r="AY671"/>
          <cell r="AZ671"/>
          <cell r="BA671">
            <v>7</v>
          </cell>
        </row>
        <row r="672">
          <cell r="C672">
            <v>15880</v>
          </cell>
          <cell r="D672" t="str">
            <v>A0252027-000</v>
          </cell>
          <cell r="E672"/>
          <cell r="F672"/>
          <cell r="G672" t="str">
            <v>29905121000164</v>
          </cell>
          <cell r="H672" t="str">
            <v>MERCADO OURO BRANCO EIRELI</v>
          </cell>
          <cell r="I672">
            <v>17120.2</v>
          </cell>
          <cell r="J672">
            <v>13528.45</v>
          </cell>
          <cell r="K672">
            <v>2220.5700000000002</v>
          </cell>
          <cell r="L672">
            <v>220.07</v>
          </cell>
          <cell r="M672">
            <v>1151.1099999999999</v>
          </cell>
          <cell r="N672">
            <v>5.99</v>
          </cell>
          <cell r="O672">
            <v>3210.73</v>
          </cell>
          <cell r="P672">
            <v>43629</v>
          </cell>
          <cell r="Q672">
            <v>0</v>
          </cell>
          <cell r="R672">
            <v>82</v>
          </cell>
          <cell r="S672" t="str">
            <v>61 a 90 dias</v>
          </cell>
          <cell r="T672">
            <v>5</v>
          </cell>
          <cell r="U672">
            <v>3</v>
          </cell>
          <cell r="V672">
            <v>0</v>
          </cell>
          <cell r="W672">
            <v>43663</v>
          </cell>
          <cell r="X672" t="str">
            <v>-</v>
          </cell>
          <cell r="Y672">
            <v>17120.2</v>
          </cell>
          <cell r="Z672" t="str">
            <v>-</v>
          </cell>
          <cell r="AA672">
            <v>3283.8145711972329</v>
          </cell>
          <cell r="AB672">
            <v>2193.5887381221901</v>
          </cell>
          <cell r="AC672">
            <v>1597.242465819905</v>
          </cell>
          <cell r="AD672" t="str">
            <v>Mascarello</v>
          </cell>
          <cell r="AE672" t="str">
            <v>AJUIZAR</v>
          </cell>
          <cell r="AF672" t="str">
            <v>Maior que 12k</v>
          </cell>
          <cell r="AG672">
            <v>0</v>
          </cell>
          <cell r="AH672">
            <v>0</v>
          </cell>
          <cell r="AI672">
            <v>0</v>
          </cell>
          <cell r="AJ672" t="str">
            <v>-</v>
          </cell>
          <cell r="AK672"/>
          <cell r="AL672"/>
          <cell r="AM672"/>
          <cell r="AN672"/>
          <cell r="AO672"/>
          <cell r="AP672"/>
          <cell r="AQ672"/>
          <cell r="AR672"/>
          <cell r="AS672"/>
          <cell r="AT672"/>
          <cell r="AU672"/>
          <cell r="AV672"/>
          <cell r="AW672"/>
          <cell r="AX672"/>
          <cell r="AY672"/>
          <cell r="AZ672"/>
          <cell r="BA672">
            <v>7</v>
          </cell>
        </row>
        <row r="673">
          <cell r="C673">
            <v>4275</v>
          </cell>
          <cell r="D673" t="str">
            <v>A0019227-000</v>
          </cell>
          <cell r="E673"/>
          <cell r="F673"/>
          <cell r="G673" t="str">
            <v>78111325000139</v>
          </cell>
          <cell r="H673" t="str">
            <v>MERCEARIA CASA VELHA LTDA</v>
          </cell>
          <cell r="I673">
            <v>74244.72</v>
          </cell>
          <cell r="J673">
            <v>63779.05</v>
          </cell>
          <cell r="K673">
            <v>7689.92</v>
          </cell>
          <cell r="L673">
            <v>509.48</v>
          </cell>
          <cell r="M673">
            <v>2266.27</v>
          </cell>
          <cell r="N673">
            <v>2.79</v>
          </cell>
          <cell r="O673">
            <v>6368.51</v>
          </cell>
          <cell r="P673">
            <v>43339</v>
          </cell>
          <cell r="Q673">
            <v>113</v>
          </cell>
          <cell r="R673">
            <v>114</v>
          </cell>
          <cell r="S673" t="str">
            <v>91 a 120 dias</v>
          </cell>
          <cell r="T673">
            <v>12</v>
          </cell>
          <cell r="U673">
            <v>4</v>
          </cell>
          <cell r="V673">
            <v>0</v>
          </cell>
          <cell r="W673">
            <v>43374</v>
          </cell>
          <cell r="X673" t="str">
            <v>Multa e Mora + 10% dos juros</v>
          </cell>
          <cell r="Y673">
            <v>70699.978000000003</v>
          </cell>
          <cell r="Z673" t="str">
            <v>Multa e Mora</v>
          </cell>
          <cell r="AA673">
            <v>12745.707820676114</v>
          </cell>
          <cell r="AB673">
            <v>8063.8181609478243</v>
          </cell>
          <cell r="AC673">
            <v>5446.78860728173</v>
          </cell>
          <cell r="AD673" t="str">
            <v>CECOB</v>
          </cell>
          <cell r="AE673" t="str">
            <v>RECUPERAÇÃO JUDICIAL</v>
          </cell>
          <cell r="AF673" t="str">
            <v>Maior que 12k</v>
          </cell>
          <cell r="AG673">
            <v>36234.82</v>
          </cell>
          <cell r="AH673">
            <v>98644.08</v>
          </cell>
          <cell r="AI673">
            <v>3291.0479999999998</v>
          </cell>
          <cell r="AJ673" t="str">
            <v>-</v>
          </cell>
          <cell r="AK673"/>
          <cell r="AL673"/>
          <cell r="AM673"/>
          <cell r="AN673"/>
          <cell r="AO673"/>
          <cell r="AP673"/>
          <cell r="AQ673"/>
          <cell r="AR673"/>
          <cell r="AS673"/>
          <cell r="AT673"/>
          <cell r="AU673"/>
          <cell r="AV673"/>
          <cell r="AW673"/>
          <cell r="AX673"/>
          <cell r="AY673"/>
          <cell r="AZ673"/>
          <cell r="BA673">
            <v>4</v>
          </cell>
        </row>
        <row r="674">
          <cell r="C674">
            <v>14198</v>
          </cell>
          <cell r="D674" t="str">
            <v>A0240818-000</v>
          </cell>
          <cell r="E674"/>
          <cell r="F674"/>
          <cell r="G674" t="str">
            <v>18212367000134</v>
          </cell>
          <cell r="H674" t="str">
            <v>MESK CALON ASSESSORIA E SERVICOS DE COBRANCA EIRELI</v>
          </cell>
          <cell r="I674">
            <v>20185.75</v>
          </cell>
          <cell r="J674">
            <v>14756.79</v>
          </cell>
          <cell r="K674">
            <v>4703.2299999999996</v>
          </cell>
          <cell r="L674">
            <v>154.41999999999999</v>
          </cell>
          <cell r="M674">
            <v>571.30999999999995</v>
          </cell>
          <cell r="N674">
            <v>4.8899999999999997</v>
          </cell>
          <cell r="O674">
            <v>2383.21</v>
          </cell>
          <cell r="P674">
            <v>43668</v>
          </cell>
          <cell r="Q674">
            <v>0</v>
          </cell>
          <cell r="R674">
            <v>71</v>
          </cell>
          <cell r="S674" t="str">
            <v>61 a 90 dias</v>
          </cell>
          <cell r="T674">
            <v>9</v>
          </cell>
          <cell r="U674">
            <v>3</v>
          </cell>
          <cell r="V674">
            <v>0</v>
          </cell>
          <cell r="W674">
            <v>43703</v>
          </cell>
          <cell r="X674" t="str">
            <v>-</v>
          </cell>
          <cell r="Y674">
            <v>20185.75</v>
          </cell>
          <cell r="Z674" t="str">
            <v>-</v>
          </cell>
          <cell r="AA674">
            <v>3778.211642149146</v>
          </cell>
          <cell r="AB674">
            <v>2478.9787126970627</v>
          </cell>
          <cell r="AC674">
            <v>1761.8294847964944</v>
          </cell>
          <cell r="AD674" t="str">
            <v>Mascarello</v>
          </cell>
          <cell r="AE674" t="str">
            <v>SEM CONTATO</v>
          </cell>
          <cell r="AF674" t="str">
            <v>Maior que 12k</v>
          </cell>
          <cell r="AG674">
            <v>0</v>
          </cell>
          <cell r="AH674">
            <v>0</v>
          </cell>
          <cell r="AI674">
            <v>0</v>
          </cell>
          <cell r="AJ674" t="str">
            <v>-</v>
          </cell>
          <cell r="AK674"/>
          <cell r="AL674"/>
          <cell r="AM674"/>
          <cell r="AN674"/>
          <cell r="AO674"/>
          <cell r="AP674"/>
          <cell r="AQ674"/>
          <cell r="AR674"/>
          <cell r="AS674"/>
          <cell r="AT674"/>
          <cell r="AU674"/>
          <cell r="AV674"/>
          <cell r="AW674"/>
          <cell r="AX674"/>
          <cell r="AY674"/>
          <cell r="AZ674"/>
          <cell r="BA674">
            <v>5</v>
          </cell>
        </row>
        <row r="675">
          <cell r="C675">
            <v>1128</v>
          </cell>
          <cell r="D675" t="str">
            <v>05080735-000</v>
          </cell>
          <cell r="E675" t="str">
            <v>SIM</v>
          </cell>
          <cell r="F675"/>
          <cell r="G675" t="str">
            <v>14599388000101</v>
          </cell>
          <cell r="H675" t="str">
            <v>METROPOLE ALIMENTOS LTDA</v>
          </cell>
          <cell r="I675">
            <v>38828.36</v>
          </cell>
          <cell r="J675">
            <v>33517.15</v>
          </cell>
          <cell r="K675">
            <v>3463.16</v>
          </cell>
          <cell r="L675">
            <v>339.42</v>
          </cell>
          <cell r="M675">
            <v>1508.63</v>
          </cell>
          <cell r="N675">
            <v>2.69</v>
          </cell>
          <cell r="O675">
            <v>4242.74</v>
          </cell>
          <cell r="P675">
            <v>43336</v>
          </cell>
          <cell r="Q675">
            <v>0</v>
          </cell>
          <cell r="R675">
            <v>117</v>
          </cell>
          <cell r="S675" t="str">
            <v>91 a 120 dias</v>
          </cell>
          <cell r="T675">
            <v>9</v>
          </cell>
          <cell r="U675">
            <v>4</v>
          </cell>
          <cell r="V675">
            <v>0</v>
          </cell>
          <cell r="W675">
            <v>43368</v>
          </cell>
          <cell r="X675" t="str">
            <v>Multa e Mora + 10% dos juros</v>
          </cell>
          <cell r="Y675">
            <v>36633.993999999999</v>
          </cell>
          <cell r="Z675" t="str">
            <v>Multa e Mora</v>
          </cell>
          <cell r="AA675">
            <v>6579.5094414621099</v>
          </cell>
          <cell r="AB675">
            <v>4155.1403478766315</v>
          </cell>
          <cell r="AC675">
            <v>2799.4019316485737</v>
          </cell>
          <cell r="AD675" t="str">
            <v>CECOB</v>
          </cell>
          <cell r="AE675" t="str">
            <v>Discagem sem sucesso</v>
          </cell>
          <cell r="AF675" t="str">
            <v>Maior que 12k</v>
          </cell>
          <cell r="AG675">
            <v>0</v>
          </cell>
          <cell r="AH675">
            <v>0</v>
          </cell>
          <cell r="AI675">
            <v>0</v>
          </cell>
          <cell r="AJ675" t="str">
            <v>-</v>
          </cell>
          <cell r="AK675"/>
          <cell r="AL675"/>
          <cell r="AM675"/>
          <cell r="AN675"/>
          <cell r="AO675"/>
          <cell r="AP675"/>
          <cell r="AQ675"/>
          <cell r="AR675"/>
          <cell r="AS675"/>
          <cell r="AT675"/>
          <cell r="AU675"/>
          <cell r="AV675"/>
          <cell r="AW675"/>
          <cell r="AX675"/>
          <cell r="AY675"/>
          <cell r="AZ675"/>
          <cell r="BA675">
            <v>4</v>
          </cell>
        </row>
        <row r="676">
          <cell r="C676">
            <v>4520</v>
          </cell>
          <cell r="D676" t="str">
            <v>A0020476-000</v>
          </cell>
          <cell r="E676"/>
          <cell r="F676"/>
          <cell r="G676" t="str">
            <v>18224783000152</v>
          </cell>
          <cell r="H676" t="str">
            <v>MG EMPREENDIMENTOS LTDA</v>
          </cell>
          <cell r="I676">
            <v>32231.94</v>
          </cell>
          <cell r="J676">
            <v>27665.66</v>
          </cell>
          <cell r="K676">
            <v>2027.34</v>
          </cell>
          <cell r="L676">
            <v>644.64</v>
          </cell>
          <cell r="M676">
            <v>1894.3</v>
          </cell>
          <cell r="N676">
            <v>2.89</v>
          </cell>
          <cell r="O676">
            <v>7423.25</v>
          </cell>
          <cell r="P676">
            <v>43462</v>
          </cell>
          <cell r="Q676">
            <v>0</v>
          </cell>
          <cell r="R676">
            <v>95</v>
          </cell>
          <cell r="S676" t="str">
            <v>91 a 120 dias</v>
          </cell>
          <cell r="T676">
            <v>4</v>
          </cell>
          <cell r="U676">
            <v>4</v>
          </cell>
          <cell r="V676">
            <v>0</v>
          </cell>
          <cell r="W676">
            <v>43503</v>
          </cell>
          <cell r="X676" t="str">
            <v>Multa e Mora + 10% dos juros</v>
          </cell>
          <cell r="Y676">
            <v>29490.266</v>
          </cell>
          <cell r="Z676" t="str">
            <v>Multa e Mora</v>
          </cell>
          <cell r="AA676">
            <v>5307.8884885618427</v>
          </cell>
          <cell r="AB676">
            <v>3364.1875482934638</v>
          </cell>
          <cell r="AC676">
            <v>2278.2106034566605</v>
          </cell>
          <cell r="AD676" t="str">
            <v>CECOB</v>
          </cell>
          <cell r="AE676" t="str">
            <v>ACORDO EM ATRASO</v>
          </cell>
          <cell r="AF676" t="str">
            <v>Maior que 12k</v>
          </cell>
          <cell r="AG676">
            <v>6728.36</v>
          </cell>
          <cell r="AH676">
            <v>33641.799999999996</v>
          </cell>
          <cell r="AI676">
            <v>605.55239999999992</v>
          </cell>
          <cell r="AJ676" t="str">
            <v>-</v>
          </cell>
          <cell r="AK676"/>
          <cell r="AL676"/>
          <cell r="AM676"/>
          <cell r="AN676"/>
          <cell r="AO676"/>
          <cell r="AP676"/>
          <cell r="AQ676"/>
          <cell r="AR676"/>
          <cell r="AS676"/>
          <cell r="AT676"/>
          <cell r="AU676"/>
          <cell r="AV676"/>
          <cell r="AW676"/>
          <cell r="AX676"/>
          <cell r="AY676"/>
          <cell r="AZ676"/>
          <cell r="BA676">
            <v>4</v>
          </cell>
        </row>
        <row r="677">
          <cell r="C677">
            <v>5032</v>
          </cell>
          <cell r="D677" t="str">
            <v>A0049132-000</v>
          </cell>
          <cell r="E677" t="str">
            <v>SIM</v>
          </cell>
          <cell r="F677"/>
          <cell r="G677" t="str">
            <v>05271237000120</v>
          </cell>
          <cell r="H677" t="str">
            <v>MG MERCADO OENNING LTDA</v>
          </cell>
          <cell r="I677">
            <v>12111.94</v>
          </cell>
          <cell r="J677">
            <v>9637.2099999999991</v>
          </cell>
          <cell r="K677">
            <v>1572.39</v>
          </cell>
          <cell r="L677">
            <v>115.89</v>
          </cell>
          <cell r="M677">
            <v>786.45</v>
          </cell>
          <cell r="N677">
            <v>4.29</v>
          </cell>
          <cell r="O677">
            <v>1448.58</v>
          </cell>
          <cell r="P677">
            <v>43398</v>
          </cell>
          <cell r="Q677">
            <v>0</v>
          </cell>
          <cell r="R677">
            <v>118</v>
          </cell>
          <cell r="S677" t="str">
            <v>91 a 120 dias</v>
          </cell>
          <cell r="T677">
            <v>8</v>
          </cell>
          <cell r="U677">
            <v>4</v>
          </cell>
          <cell r="V677">
            <v>0</v>
          </cell>
          <cell r="W677">
            <v>43433</v>
          </cell>
          <cell r="X677" t="str">
            <v>Multa e Mora + 10% dos juros</v>
          </cell>
          <cell r="Y677">
            <v>11052.360999999999</v>
          </cell>
          <cell r="Z677" t="str">
            <v>Multa e Mora</v>
          </cell>
          <cell r="AA677">
            <v>2069.801212504738</v>
          </cell>
          <cell r="AB677">
            <v>1344.3918152720014</v>
          </cell>
          <cell r="AC677">
            <v>942.27760710932739</v>
          </cell>
          <cell r="AD677" t="str">
            <v>CECOB</v>
          </cell>
          <cell r="AE677" t="str">
            <v>Discagem sem sucesso</v>
          </cell>
          <cell r="AF677" t="str">
            <v>Maior que 12k</v>
          </cell>
          <cell r="AG677">
            <v>0</v>
          </cell>
          <cell r="AH677">
            <v>0</v>
          </cell>
          <cell r="AI677">
            <v>0</v>
          </cell>
          <cell r="AJ677" t="str">
            <v>-</v>
          </cell>
          <cell r="AK677"/>
          <cell r="AL677"/>
          <cell r="AM677"/>
          <cell r="AN677"/>
          <cell r="AO677"/>
          <cell r="AP677"/>
          <cell r="AQ677"/>
          <cell r="AR677"/>
          <cell r="AS677"/>
          <cell r="AT677"/>
          <cell r="AU677"/>
          <cell r="AV677"/>
          <cell r="AW677"/>
          <cell r="AX677"/>
          <cell r="AY677"/>
          <cell r="AZ677"/>
          <cell r="BA677">
            <v>4</v>
          </cell>
        </row>
        <row r="678">
          <cell r="C678">
            <v>6980</v>
          </cell>
          <cell r="D678" t="str">
            <v>A0192723-000</v>
          </cell>
          <cell r="E678" t="str">
            <v>SIM</v>
          </cell>
          <cell r="F678"/>
          <cell r="G678" t="str">
            <v>03984384000112</v>
          </cell>
          <cell r="H678" t="str">
            <v>MGM COMERCIO E INDUSTRIA DE PRODUTOS AUTOMOTIVOS LTDA</v>
          </cell>
          <cell r="I678">
            <v>18163.96</v>
          </cell>
          <cell r="J678">
            <v>15392.56</v>
          </cell>
          <cell r="K678">
            <v>2167.83</v>
          </cell>
          <cell r="L678">
            <v>119.15</v>
          </cell>
          <cell r="M678">
            <v>484.42</v>
          </cell>
          <cell r="N678">
            <v>4.29</v>
          </cell>
          <cell r="O678">
            <v>1784.63</v>
          </cell>
          <cell r="P678">
            <v>43476</v>
          </cell>
          <cell r="Q678">
            <v>0</v>
          </cell>
          <cell r="R678">
            <v>81</v>
          </cell>
          <cell r="S678" t="str">
            <v>61 a 90 dias</v>
          </cell>
          <cell r="T678">
            <v>11</v>
          </cell>
          <cell r="U678">
            <v>3</v>
          </cell>
          <cell r="V678">
            <v>0</v>
          </cell>
          <cell r="W678">
            <v>43517</v>
          </cell>
          <cell r="X678" t="str">
            <v>-</v>
          </cell>
          <cell r="Y678">
            <v>18163.96</v>
          </cell>
          <cell r="Z678" t="str">
            <v>-</v>
          </cell>
          <cell r="AA678">
            <v>3353.8918812346164</v>
          </cell>
          <cell r="AB678">
            <v>2178.4434018098796</v>
          </cell>
          <cell r="AC678">
            <v>1526.8602594588158</v>
          </cell>
          <cell r="AD678" t="str">
            <v>Mascarello</v>
          </cell>
          <cell r="AE678" t="str">
            <v>RECUPERAÇÃO JUDICIAL</v>
          </cell>
          <cell r="AF678" t="str">
            <v>Maior que 12k</v>
          </cell>
          <cell r="AG678">
            <v>19000</v>
          </cell>
          <cell r="AH678">
            <v>19000</v>
          </cell>
          <cell r="AI678">
            <v>1900</v>
          </cell>
          <cell r="AJ678" t="str">
            <v>-</v>
          </cell>
          <cell r="AK678"/>
          <cell r="AL678"/>
          <cell r="AM678"/>
          <cell r="AN678"/>
          <cell r="AO678"/>
          <cell r="AP678"/>
          <cell r="AQ678"/>
          <cell r="AR678"/>
          <cell r="AS678"/>
          <cell r="AT678"/>
          <cell r="AU678"/>
          <cell r="AV678"/>
          <cell r="AW678"/>
          <cell r="AX678"/>
          <cell r="AY678"/>
          <cell r="AZ678"/>
          <cell r="BA678">
            <v>4</v>
          </cell>
        </row>
        <row r="679">
          <cell r="C679">
            <v>10083</v>
          </cell>
          <cell r="D679" t="str">
            <v>A0208941-000</v>
          </cell>
          <cell r="E679"/>
          <cell r="F679"/>
          <cell r="G679" t="str">
            <v>24900753000111</v>
          </cell>
          <cell r="H679" t="str">
            <v>MICARLA ROSE DA SILVA</v>
          </cell>
          <cell r="I679">
            <v>6084.36</v>
          </cell>
          <cell r="J679">
            <v>5081.25</v>
          </cell>
          <cell r="K679">
            <v>811.25</v>
          </cell>
          <cell r="L679">
            <v>41.1</v>
          </cell>
          <cell r="M679">
            <v>150.76</v>
          </cell>
          <cell r="N679">
            <v>5.29</v>
          </cell>
          <cell r="O679">
            <v>621.08000000000004</v>
          </cell>
          <cell r="P679">
            <v>43523</v>
          </cell>
          <cell r="Q679">
            <v>0</v>
          </cell>
          <cell r="R679">
            <v>68</v>
          </cell>
          <cell r="S679" t="str">
            <v>61 a 90 dias</v>
          </cell>
          <cell r="T679">
            <v>11</v>
          </cell>
          <cell r="U679">
            <v>3</v>
          </cell>
          <cell r="V679">
            <v>0</v>
          </cell>
          <cell r="W679">
            <v>43557</v>
          </cell>
          <cell r="X679" t="str">
            <v>-</v>
          </cell>
          <cell r="Y679">
            <v>6084.36</v>
          </cell>
          <cell r="Z679" t="str">
            <v>-</v>
          </cell>
          <cell r="AA679">
            <v>1149.0790351235742</v>
          </cell>
          <cell r="AB679">
            <v>758.93965933236507</v>
          </cell>
          <cell r="AC679" t="str">
            <v>-</v>
          </cell>
          <cell r="AD679" t="str">
            <v>CECOB</v>
          </cell>
          <cell r="AE679" t="str">
            <v>ACORDO EM ATRASO</v>
          </cell>
          <cell r="AF679" t="str">
            <v>Menor que 12k</v>
          </cell>
          <cell r="AG679">
            <v>471.09</v>
          </cell>
          <cell r="AH679">
            <v>4710.8999999999996</v>
          </cell>
          <cell r="AI679">
            <v>32.976300000000002</v>
          </cell>
          <cell r="AJ679" t="str">
            <v>-</v>
          </cell>
          <cell r="AK679"/>
          <cell r="AL679"/>
          <cell r="AM679"/>
          <cell r="AN679"/>
          <cell r="AO679"/>
          <cell r="AP679"/>
          <cell r="AQ679"/>
          <cell r="AR679"/>
          <cell r="AS679"/>
          <cell r="AT679"/>
          <cell r="AU679"/>
          <cell r="AV679"/>
          <cell r="AW679"/>
          <cell r="AX679"/>
          <cell r="AY679"/>
          <cell r="AZ679"/>
          <cell r="BA679">
            <v>4</v>
          </cell>
        </row>
        <row r="680">
          <cell r="C680">
            <v>12659</v>
          </cell>
          <cell r="D680" t="str">
            <v>A0224907-000</v>
          </cell>
          <cell r="E680"/>
          <cell r="F680"/>
          <cell r="G680" t="str">
            <v>26961928000126</v>
          </cell>
          <cell r="H680" t="str">
            <v>MICHELLY TRAMA RESTAURANTE</v>
          </cell>
          <cell r="I680">
            <v>10871.16</v>
          </cell>
          <cell r="J680">
            <v>9371.27</v>
          </cell>
          <cell r="K680">
            <v>1164</v>
          </cell>
          <cell r="L680">
            <v>76.010000000000005</v>
          </cell>
          <cell r="M680">
            <v>259.88</v>
          </cell>
          <cell r="N680">
            <v>3.99</v>
          </cell>
          <cell r="O680">
            <v>1154.82</v>
          </cell>
          <cell r="P680">
            <v>43605</v>
          </cell>
          <cell r="Q680">
            <v>0</v>
          </cell>
          <cell r="R680">
            <v>77</v>
          </cell>
          <cell r="S680" t="str">
            <v>61 a 90 dias</v>
          </cell>
          <cell r="T680">
            <v>10</v>
          </cell>
          <cell r="U680">
            <v>3</v>
          </cell>
          <cell r="V680">
            <v>0</v>
          </cell>
          <cell r="W680">
            <v>43641</v>
          </cell>
          <cell r="X680" t="str">
            <v>-</v>
          </cell>
          <cell r="Y680">
            <v>10871.16</v>
          </cell>
          <cell r="Z680" t="str">
            <v>-</v>
          </cell>
          <cell r="AA680">
            <v>1993.5840831586447</v>
          </cell>
          <cell r="AB680">
            <v>1288.2473680187843</v>
          </cell>
          <cell r="AC680">
            <v>896.50431199464686</v>
          </cell>
          <cell r="AD680" t="str">
            <v>Mascarello</v>
          </cell>
          <cell r="AE680" t="str">
            <v>SEM CONDIÇÃO</v>
          </cell>
          <cell r="AF680" t="str">
            <v>Menor que 12k</v>
          </cell>
          <cell r="AG680">
            <v>0</v>
          </cell>
          <cell r="AH680">
            <v>0</v>
          </cell>
          <cell r="AI680">
            <v>0</v>
          </cell>
          <cell r="AJ680" t="str">
            <v>-</v>
          </cell>
          <cell r="AK680"/>
          <cell r="AL680"/>
          <cell r="AM680"/>
          <cell r="AN680"/>
          <cell r="AO680"/>
          <cell r="AP680"/>
          <cell r="AQ680"/>
          <cell r="AR680"/>
          <cell r="AS680"/>
          <cell r="AT680"/>
          <cell r="AU680"/>
          <cell r="AV680"/>
          <cell r="AW680"/>
          <cell r="AX680"/>
          <cell r="AY680"/>
          <cell r="AZ680"/>
          <cell r="BA680">
            <v>5</v>
          </cell>
        </row>
        <row r="681">
          <cell r="C681">
            <v>1636</v>
          </cell>
          <cell r="D681" t="str">
            <v>05076303-000</v>
          </cell>
          <cell r="E681"/>
          <cell r="F681"/>
          <cell r="G681" t="str">
            <v>20123669000188</v>
          </cell>
          <cell r="H681" t="str">
            <v>MICO LEAO KIDS VESTUARIOS EIRELI</v>
          </cell>
          <cell r="I681">
            <v>18064.060000000001</v>
          </cell>
          <cell r="J681">
            <v>15032.02</v>
          </cell>
          <cell r="K681">
            <v>1886.65</v>
          </cell>
          <cell r="L681">
            <v>173.42</v>
          </cell>
          <cell r="M681">
            <v>971.97</v>
          </cell>
          <cell r="N681">
            <v>3.29</v>
          </cell>
          <cell r="O681">
            <v>2167.69</v>
          </cell>
          <cell r="P681">
            <v>43332</v>
          </cell>
          <cell r="Q681">
            <v>0</v>
          </cell>
          <cell r="R681">
            <v>121</v>
          </cell>
          <cell r="S681" t="str">
            <v>121 a 150 dias</v>
          </cell>
          <cell r="T681">
            <v>8</v>
          </cell>
          <cell r="U681">
            <v>4</v>
          </cell>
          <cell r="V681">
            <v>0</v>
          </cell>
          <cell r="W681">
            <v>43364</v>
          </cell>
          <cell r="X681" t="str">
            <v>Multa e Mora + 10% dos juros</v>
          </cell>
          <cell r="Y681">
            <v>16730.005000000001</v>
          </cell>
          <cell r="Z681" t="str">
            <v>Multa e Mora</v>
          </cell>
          <cell r="AA681">
            <v>3052.7921106040094</v>
          </cell>
          <cell r="AB681">
            <v>1948.7357374080459</v>
          </cell>
          <cell r="AC681">
            <v>1333.088508050613</v>
          </cell>
          <cell r="AD681" t="str">
            <v>CECOB</v>
          </cell>
          <cell r="AE681" t="str">
            <v>NÃO INDICADO PARA AJUIZAR</v>
          </cell>
          <cell r="AF681" t="str">
            <v>Maior que 12k</v>
          </cell>
          <cell r="AG681">
            <v>10038</v>
          </cell>
          <cell r="AH681">
            <v>16730</v>
          </cell>
          <cell r="AI681">
            <v>1104.18</v>
          </cell>
          <cell r="AJ681" t="str">
            <v>-</v>
          </cell>
          <cell r="AK681"/>
          <cell r="AL681"/>
          <cell r="AM681"/>
          <cell r="AN681"/>
          <cell r="AO681"/>
          <cell r="AP681"/>
          <cell r="AQ681"/>
          <cell r="AR681"/>
          <cell r="AS681"/>
          <cell r="AT681"/>
          <cell r="AU681"/>
          <cell r="AV681"/>
          <cell r="AW681"/>
          <cell r="AX681"/>
          <cell r="AY681"/>
          <cell r="AZ681"/>
          <cell r="BA681">
            <v>4</v>
          </cell>
        </row>
        <row r="682">
          <cell r="C682">
            <v>3309</v>
          </cell>
          <cell r="D682" t="str">
            <v>A0016049-000</v>
          </cell>
          <cell r="E682"/>
          <cell r="F682"/>
          <cell r="G682" t="str">
            <v>05165762000161</v>
          </cell>
          <cell r="H682" t="str">
            <v>MICROSYSTEM DO BRASIL EIRELI</v>
          </cell>
          <cell r="I682">
            <v>5140.13</v>
          </cell>
          <cell r="J682">
            <v>4356.25</v>
          </cell>
          <cell r="K682">
            <v>473.01</v>
          </cell>
          <cell r="L682">
            <v>79.400000000000006</v>
          </cell>
          <cell r="M682">
            <v>231.47</v>
          </cell>
          <cell r="N682">
            <v>4.6900000000000004</v>
          </cell>
          <cell r="O682">
            <v>1219.68</v>
          </cell>
          <cell r="P682">
            <v>43584</v>
          </cell>
          <cell r="Q682">
            <v>0</v>
          </cell>
          <cell r="R682">
            <v>63</v>
          </cell>
          <cell r="S682" t="str">
            <v>61 a 90 dias</v>
          </cell>
          <cell r="T682">
            <v>4</v>
          </cell>
          <cell r="U682">
            <v>3</v>
          </cell>
          <cell r="V682">
            <v>0</v>
          </cell>
          <cell r="W682">
            <v>43544</v>
          </cell>
          <cell r="X682" t="str">
            <v>Multa e Mora</v>
          </cell>
          <cell r="Y682">
            <v>4829.26</v>
          </cell>
          <cell r="Z682" t="str">
            <v>-</v>
          </cell>
          <cell r="AA682">
            <v>957.75899915079162</v>
          </cell>
          <cell r="AB682">
            <v>626.31209730229091</v>
          </cell>
          <cell r="AC682" t="str">
            <v>-</v>
          </cell>
          <cell r="AD682" t="str">
            <v>CECOB</v>
          </cell>
          <cell r="AE682" t="str">
            <v>SEM RETORNO DO CONTATO</v>
          </cell>
          <cell r="AF682" t="str">
            <v>Menor que 12k</v>
          </cell>
          <cell r="AG682">
            <v>0</v>
          </cell>
          <cell r="AH682">
            <v>0</v>
          </cell>
          <cell r="AI682">
            <v>0</v>
          </cell>
          <cell r="AJ682" t="str">
            <v>-</v>
          </cell>
          <cell r="AK682"/>
          <cell r="AL682"/>
          <cell r="AM682"/>
          <cell r="AN682"/>
          <cell r="AO682"/>
          <cell r="AP682"/>
          <cell r="AQ682"/>
          <cell r="AR682"/>
          <cell r="AS682"/>
          <cell r="AT682"/>
          <cell r="AU682"/>
          <cell r="AV682"/>
          <cell r="AW682"/>
          <cell r="AX682"/>
          <cell r="AY682"/>
          <cell r="AZ682"/>
          <cell r="BA682">
            <v>5</v>
          </cell>
        </row>
        <row r="683">
          <cell r="C683">
            <v>15864</v>
          </cell>
          <cell r="D683" t="str">
            <v>A0254513-000</v>
          </cell>
          <cell r="E683"/>
          <cell r="F683"/>
          <cell r="G683" t="str">
            <v>13707452000150</v>
          </cell>
          <cell r="H683" t="str">
            <v>MIGUEL LUCAS BORGES VIDROS</v>
          </cell>
          <cell r="I683">
            <v>23488.1</v>
          </cell>
          <cell r="J683">
            <v>20758.13</v>
          </cell>
          <cell r="K683">
            <v>2269.38</v>
          </cell>
          <cell r="L683">
            <v>104.5</v>
          </cell>
          <cell r="M683">
            <v>356.09</v>
          </cell>
          <cell r="N683">
            <v>3.09</v>
          </cell>
          <cell r="O683">
            <v>1588.08</v>
          </cell>
          <cell r="P683">
            <v>43626</v>
          </cell>
          <cell r="Q683">
            <v>0</v>
          </cell>
          <cell r="R683">
            <v>85</v>
          </cell>
          <cell r="S683" t="str">
            <v>61 a 90 dias</v>
          </cell>
          <cell r="T683">
            <v>17</v>
          </cell>
          <cell r="U683">
            <v>3</v>
          </cell>
          <cell r="V683">
            <v>0</v>
          </cell>
          <cell r="W683">
            <v>43657</v>
          </cell>
          <cell r="X683" t="str">
            <v>-</v>
          </cell>
          <cell r="Y683">
            <v>23488.1</v>
          </cell>
          <cell r="Z683" t="str">
            <v>-</v>
          </cell>
          <cell r="AA683">
            <v>4218.4373084207464</v>
          </cell>
          <cell r="AB683">
            <v>2683.2707528853998</v>
          </cell>
          <cell r="AC683">
            <v>1826.3622888259911</v>
          </cell>
          <cell r="AD683" t="str">
            <v>CECOB</v>
          </cell>
          <cell r="AE683" t="str">
            <v>Envio de Sms</v>
          </cell>
          <cell r="AF683" t="str">
            <v>Maior que 12k</v>
          </cell>
          <cell r="AG683">
            <v>0</v>
          </cell>
          <cell r="AH683">
            <v>0</v>
          </cell>
          <cell r="AI683">
            <v>0</v>
          </cell>
          <cell r="AJ683" t="str">
            <v>-</v>
          </cell>
          <cell r="AK683"/>
          <cell r="AL683"/>
          <cell r="AM683"/>
          <cell r="AN683"/>
          <cell r="AO683"/>
          <cell r="AP683"/>
          <cell r="AQ683"/>
          <cell r="AR683"/>
          <cell r="AS683"/>
          <cell r="AT683"/>
          <cell r="AU683"/>
          <cell r="AV683"/>
          <cell r="AW683"/>
          <cell r="AX683"/>
          <cell r="AY683"/>
          <cell r="AZ683"/>
          <cell r="BA683">
            <v>7</v>
          </cell>
        </row>
        <row r="684">
          <cell r="C684">
            <v>14923</v>
          </cell>
          <cell r="D684" t="str">
            <v>A0240079-000</v>
          </cell>
          <cell r="E684" t="str">
            <v>ENCAMINHADO</v>
          </cell>
          <cell r="F684"/>
          <cell r="G684" t="str">
            <v>13200099000117</v>
          </cell>
          <cell r="H684" t="str">
            <v>MILLENA FRANCIA FARIAS</v>
          </cell>
          <cell r="I684">
            <v>48301.11</v>
          </cell>
          <cell r="J684">
            <v>42551.45</v>
          </cell>
          <cell r="K684">
            <v>5417.5</v>
          </cell>
          <cell r="L684">
            <v>104.97</v>
          </cell>
          <cell r="M684">
            <v>227.19</v>
          </cell>
          <cell r="N684">
            <v>4.6900000000000004</v>
          </cell>
          <cell r="O684">
            <v>4916.43</v>
          </cell>
          <cell r="P684">
            <v>43601</v>
          </cell>
          <cell r="Q684">
            <v>25</v>
          </cell>
          <cell r="R684">
            <v>25</v>
          </cell>
          <cell r="S684" t="str">
            <v>1 a 30 dias</v>
          </cell>
          <cell r="T684">
            <v>12</v>
          </cell>
          <cell r="U684">
            <v>1</v>
          </cell>
          <cell r="V684">
            <v>0</v>
          </cell>
          <cell r="W684"/>
          <cell r="X684" t="str">
            <v>-</v>
          </cell>
          <cell r="Y684">
            <v>48301.11</v>
          </cell>
          <cell r="Z684" t="str">
            <v>-</v>
          </cell>
          <cell r="AA684">
            <v>8999.9324475202557</v>
          </cell>
          <cell r="AB684">
            <v>5885.3705073857382</v>
          </cell>
          <cell r="AC684">
            <v>4163.6664809247623</v>
          </cell>
          <cell r="AD684" t="str">
            <v>CECOB</v>
          </cell>
          <cell r="AE684" t="str">
            <v>AJUIZAR</v>
          </cell>
          <cell r="AF684" t="str">
            <v>Maior que 12k</v>
          </cell>
          <cell r="AG684">
            <v>0</v>
          </cell>
          <cell r="AH684">
            <v>0</v>
          </cell>
          <cell r="AI684">
            <v>0</v>
          </cell>
          <cell r="AJ684" t="str">
            <v>-</v>
          </cell>
          <cell r="AK684"/>
          <cell r="AL684"/>
          <cell r="AM684"/>
          <cell r="AN684"/>
          <cell r="AO684"/>
          <cell r="AP684"/>
          <cell r="AQ684"/>
          <cell r="AR684"/>
          <cell r="AS684"/>
          <cell r="AT684"/>
          <cell r="AU684"/>
          <cell r="AV684"/>
          <cell r="AW684"/>
          <cell r="AX684"/>
          <cell r="AY684"/>
          <cell r="AZ684"/>
          <cell r="BA684">
            <v>5</v>
          </cell>
        </row>
        <row r="685">
          <cell r="C685">
            <v>3415</v>
          </cell>
          <cell r="D685" t="str">
            <v>A0008731-000</v>
          </cell>
          <cell r="E685" t="str">
            <v>NÃO INDICADO</v>
          </cell>
          <cell r="F685"/>
          <cell r="G685" t="str">
            <v>11210023000147</v>
          </cell>
          <cell r="H685" t="str">
            <v>MILTS COMERCIO DE MOVEIS E SERVICOS LTDA</v>
          </cell>
          <cell r="I685">
            <v>61707.15</v>
          </cell>
          <cell r="J685">
            <v>51705.41</v>
          </cell>
          <cell r="K685">
            <v>6439.17</v>
          </cell>
          <cell r="L685">
            <v>786.37</v>
          </cell>
          <cell r="M685">
            <v>2776.2</v>
          </cell>
          <cell r="N685">
            <v>3.19</v>
          </cell>
          <cell r="O685">
            <v>9829.57</v>
          </cell>
          <cell r="P685">
            <v>43304</v>
          </cell>
          <cell r="Q685">
            <v>94</v>
          </cell>
          <cell r="R685">
            <v>94</v>
          </cell>
          <cell r="S685" t="str">
            <v>91 a 120 dias</v>
          </cell>
          <cell r="T685">
            <v>6</v>
          </cell>
          <cell r="U685">
            <v>4</v>
          </cell>
          <cell r="V685">
            <v>0</v>
          </cell>
          <cell r="W685">
            <v>43336</v>
          </cell>
          <cell r="X685" t="str">
            <v>Multa e Mora + 10% dos juros</v>
          </cell>
          <cell r="Y685">
            <v>57500.663</v>
          </cell>
          <cell r="Z685" t="str">
            <v>Multa e Mora</v>
          </cell>
          <cell r="AA685">
            <v>10467.131595100202</v>
          </cell>
          <cell r="AB685">
            <v>6669.8097569895699</v>
          </cell>
          <cell r="AC685">
            <v>4551.2512933133066</v>
          </cell>
          <cell r="AD685" t="str">
            <v>Mascarello</v>
          </cell>
          <cell r="AE685" t="str">
            <v>AJUIZAR</v>
          </cell>
          <cell r="AF685" t="str">
            <v>Maior que 12k</v>
          </cell>
          <cell r="AG685">
            <v>0</v>
          </cell>
          <cell r="AH685">
            <v>0</v>
          </cell>
          <cell r="AI685">
            <v>0</v>
          </cell>
          <cell r="AJ685" t="str">
            <v>-</v>
          </cell>
          <cell r="AK685"/>
          <cell r="AL685"/>
          <cell r="AM685"/>
          <cell r="AN685"/>
          <cell r="AO685"/>
          <cell r="AP685"/>
          <cell r="AQ685"/>
          <cell r="AR685"/>
          <cell r="AS685"/>
          <cell r="AT685"/>
          <cell r="AU685"/>
          <cell r="AV685"/>
          <cell r="AW685"/>
          <cell r="AX685"/>
          <cell r="AY685">
            <v>1112.08</v>
          </cell>
          <cell r="AZ685">
            <v>1.8021898596840072E-2</v>
          </cell>
          <cell r="BA685">
            <v>4</v>
          </cell>
        </row>
        <row r="686">
          <cell r="C686">
            <v>19865</v>
          </cell>
          <cell r="D686" t="str">
            <v>A0303054-000</v>
          </cell>
          <cell r="E686"/>
          <cell r="F686"/>
          <cell r="G686" t="str">
            <v>27892858000164</v>
          </cell>
          <cell r="H686" t="str">
            <v>MINIMERCADO CASA PARANA LTDA</v>
          </cell>
          <cell r="I686">
            <v>29808.57</v>
          </cell>
          <cell r="J686">
            <v>26422.48</v>
          </cell>
          <cell r="K686">
            <v>2941.59</v>
          </cell>
          <cell r="L686">
            <v>124.24</v>
          </cell>
          <cell r="M686">
            <v>320.26</v>
          </cell>
          <cell r="N686">
            <v>4.79</v>
          </cell>
          <cell r="O686">
            <v>2945.93</v>
          </cell>
          <cell r="P686">
            <v>43696</v>
          </cell>
          <cell r="Q686">
            <v>43</v>
          </cell>
          <cell r="R686">
            <v>43</v>
          </cell>
          <cell r="S686" t="str">
            <v>31 a 60 dias</v>
          </cell>
          <cell r="T686">
            <v>12</v>
          </cell>
          <cell r="U686">
            <v>2</v>
          </cell>
          <cell r="V686">
            <v>0</v>
          </cell>
          <cell r="W686">
            <v>43720</v>
          </cell>
          <cell r="X686" t="str">
            <v>-</v>
          </cell>
          <cell r="Y686">
            <v>29808.57</v>
          </cell>
          <cell r="Z686" t="str">
            <v>-</v>
          </cell>
          <cell r="AA686">
            <v>5566.7786009443862</v>
          </cell>
          <cell r="AB686">
            <v>3646.4131316118401</v>
          </cell>
          <cell r="AC686">
            <v>2585.624298011393</v>
          </cell>
          <cell r="AD686" t="str">
            <v>Mascarello</v>
          </cell>
          <cell r="AE686" t="str">
            <v>SEM CONTATO</v>
          </cell>
          <cell r="AF686" t="str">
            <v>Maior que 12k</v>
          </cell>
          <cell r="AG686">
            <v>0</v>
          </cell>
          <cell r="AH686">
            <v>0</v>
          </cell>
          <cell r="AI686">
            <v>0</v>
          </cell>
          <cell r="AJ686" t="str">
            <v>-</v>
          </cell>
          <cell r="AK686"/>
          <cell r="AL686"/>
          <cell r="AM686"/>
          <cell r="AN686"/>
          <cell r="AO686"/>
          <cell r="AP686"/>
          <cell r="AQ686"/>
          <cell r="AR686"/>
          <cell r="AS686"/>
          <cell r="AT686"/>
          <cell r="AU686"/>
          <cell r="AV686"/>
          <cell r="AW686"/>
          <cell r="AX686"/>
          <cell r="AY686"/>
          <cell r="AZ686"/>
          <cell r="BA686">
            <v>7</v>
          </cell>
        </row>
        <row r="687">
          <cell r="C687">
            <v>19602</v>
          </cell>
          <cell r="D687" t="str">
            <v>A0301103-000</v>
          </cell>
          <cell r="E687"/>
          <cell r="F687"/>
          <cell r="G687" t="str">
            <v>22989717000140</v>
          </cell>
          <cell r="H687" t="str">
            <v>MIX COMERCIO VAREJISTA E ATACADISTA LTDA</v>
          </cell>
          <cell r="I687">
            <v>48077.37</v>
          </cell>
          <cell r="J687">
            <v>42507.3</v>
          </cell>
          <cell r="K687">
            <v>4768.6099999999997</v>
          </cell>
          <cell r="L687">
            <v>198.42</v>
          </cell>
          <cell r="M687">
            <v>603.04</v>
          </cell>
          <cell r="N687">
            <v>4.49</v>
          </cell>
          <cell r="O687">
            <v>4658.95</v>
          </cell>
          <cell r="P687">
            <v>43689</v>
          </cell>
          <cell r="Q687">
            <v>50</v>
          </cell>
          <cell r="R687">
            <v>50</v>
          </cell>
          <cell r="S687" t="str">
            <v>31 a 60 dias</v>
          </cell>
          <cell r="T687">
            <v>12</v>
          </cell>
          <cell r="U687">
            <v>2</v>
          </cell>
          <cell r="V687">
            <v>0</v>
          </cell>
          <cell r="W687">
            <v>43706</v>
          </cell>
          <cell r="X687" t="str">
            <v>-</v>
          </cell>
          <cell r="Y687">
            <v>48077.37</v>
          </cell>
          <cell r="Z687" t="str">
            <v>-</v>
          </cell>
          <cell r="AA687">
            <v>8917.7487284958479</v>
          </cell>
          <cell r="AB687">
            <v>5812.0148513022914</v>
          </cell>
          <cell r="AC687">
            <v>4092.759408589734</v>
          </cell>
          <cell r="AD687" t="str">
            <v>CECOB</v>
          </cell>
          <cell r="AE687" t="str">
            <v>SEM CONTATO</v>
          </cell>
          <cell r="AF687" t="str">
            <v>Maior que 12k</v>
          </cell>
          <cell r="AG687">
            <v>0</v>
          </cell>
          <cell r="AH687">
            <v>0</v>
          </cell>
          <cell r="AI687">
            <v>0</v>
          </cell>
          <cell r="AJ687" t="str">
            <v>-</v>
          </cell>
          <cell r="AK687"/>
          <cell r="AL687"/>
          <cell r="AM687"/>
          <cell r="AN687"/>
          <cell r="AO687"/>
          <cell r="AP687"/>
          <cell r="AQ687"/>
          <cell r="AR687"/>
          <cell r="AS687"/>
          <cell r="AT687"/>
          <cell r="AU687"/>
          <cell r="AV687"/>
          <cell r="AW687"/>
          <cell r="AX687"/>
          <cell r="AY687"/>
          <cell r="AZ687"/>
          <cell r="BA687">
            <v>7</v>
          </cell>
        </row>
        <row r="688">
          <cell r="C688">
            <v>1496</v>
          </cell>
          <cell r="D688" t="str">
            <v>05074430-000</v>
          </cell>
          <cell r="E688" t="str">
            <v>ENCAMINHADO</v>
          </cell>
          <cell r="F688"/>
          <cell r="G688" t="str">
            <v>25079919000143</v>
          </cell>
          <cell r="H688" t="str">
            <v>MMLC COMERCIO DE PROTECAO E SEGURANCA INDIVIDUAL EIRELI ME</v>
          </cell>
          <cell r="I688">
            <v>42438.77</v>
          </cell>
          <cell r="J688">
            <v>31715.38</v>
          </cell>
          <cell r="K688">
            <v>6917.84</v>
          </cell>
          <cell r="L688">
            <v>403.23</v>
          </cell>
          <cell r="M688">
            <v>3402.32</v>
          </cell>
          <cell r="N688">
            <v>3.49</v>
          </cell>
          <cell r="O688">
            <v>3360.23</v>
          </cell>
          <cell r="P688">
            <v>43217</v>
          </cell>
          <cell r="Q688">
            <v>181</v>
          </cell>
          <cell r="R688">
            <v>180</v>
          </cell>
          <cell r="S688" t="str">
            <v>151 a 180 dias</v>
          </cell>
          <cell r="T688">
            <v>12</v>
          </cell>
          <cell r="U688">
            <v>6</v>
          </cell>
          <cell r="V688">
            <v>0</v>
          </cell>
          <cell r="W688">
            <v>43250</v>
          </cell>
          <cell r="X688" t="str">
            <v>Multa e Mora + 10% dos juros</v>
          </cell>
          <cell r="Y688">
            <v>37941.436000000002</v>
          </cell>
          <cell r="Z688" t="str">
            <v>Multa e Mora + 10% dos juros</v>
          </cell>
          <cell r="AA688">
            <v>6878.0197270886983</v>
          </cell>
          <cell r="AB688">
            <v>4406.0595115736323</v>
          </cell>
          <cell r="AC688">
            <v>3029.1097807498231</v>
          </cell>
          <cell r="AD688" t="str">
            <v>CECOB</v>
          </cell>
          <cell r="AE688" t="str">
            <v>AJUIZAR</v>
          </cell>
          <cell r="AF688" t="str">
            <v>Maior que 12k</v>
          </cell>
          <cell r="AG688">
            <v>0</v>
          </cell>
          <cell r="AH688">
            <v>0</v>
          </cell>
          <cell r="AI688">
            <v>0</v>
          </cell>
          <cell r="AJ688" t="str">
            <v>-</v>
          </cell>
          <cell r="AK688" t="str">
            <v>baixa</v>
          </cell>
          <cell r="AL688"/>
          <cell r="AM688"/>
          <cell r="AN688"/>
          <cell r="AO688"/>
          <cell r="AP688"/>
          <cell r="AQ688"/>
          <cell r="AR688"/>
          <cell r="AS688"/>
          <cell r="AT688"/>
          <cell r="AU688"/>
          <cell r="AV688"/>
          <cell r="AW688"/>
          <cell r="AX688"/>
          <cell r="AY688">
            <v>1398.77</v>
          </cell>
          <cell r="AZ688">
            <v>3.2959720557405411E-2</v>
          </cell>
          <cell r="BA688">
            <v>4</v>
          </cell>
        </row>
        <row r="689">
          <cell r="C689">
            <v>1557</v>
          </cell>
          <cell r="D689" t="str">
            <v>05075388-000</v>
          </cell>
          <cell r="E689" t="str">
            <v>ENCAMINHADO</v>
          </cell>
          <cell r="F689"/>
          <cell r="G689" t="str">
            <v>25079919000143</v>
          </cell>
          <cell r="H689" t="str">
            <v>MMLC COMERCIO DE PROTECAO E SEGURANCA INDIVIDUAL EIRELI ME</v>
          </cell>
          <cell r="I689">
            <v>13184.81</v>
          </cell>
          <cell r="J689">
            <v>10651.19</v>
          </cell>
          <cell r="K689">
            <v>1892.9</v>
          </cell>
          <cell r="L689">
            <v>84.12</v>
          </cell>
          <cell r="M689">
            <v>556.6</v>
          </cell>
          <cell r="N689">
            <v>3.49</v>
          </cell>
          <cell r="O689">
            <v>841.24</v>
          </cell>
          <cell r="P689">
            <v>43252</v>
          </cell>
          <cell r="Q689">
            <v>0</v>
          </cell>
          <cell r="R689">
            <v>145</v>
          </cell>
          <cell r="S689" t="str">
            <v>121 a 150 dias</v>
          </cell>
          <cell r="T689">
            <v>17</v>
          </cell>
          <cell r="U689">
            <v>5</v>
          </cell>
          <cell r="V689">
            <v>0</v>
          </cell>
          <cell r="W689"/>
          <cell r="X689" t="str">
            <v>Multa e Mora + 10% dos juros</v>
          </cell>
          <cell r="Y689">
            <v>12354.800000000001</v>
          </cell>
          <cell r="Z689" t="str">
            <v>Multa e Mora</v>
          </cell>
          <cell r="AA689">
            <v>2273.9913818332038</v>
          </cell>
          <cell r="AB689">
            <v>1456.7189038004699</v>
          </cell>
          <cell r="AC689">
            <v>1001.4756876784012</v>
          </cell>
          <cell r="AD689" t="str">
            <v>CECOB</v>
          </cell>
          <cell r="AE689" t="str">
            <v>Suspensão Da Cobrança</v>
          </cell>
          <cell r="AF689" t="str">
            <v>Maior que 12k</v>
          </cell>
          <cell r="AG689">
            <v>0</v>
          </cell>
          <cell r="AH689">
            <v>0</v>
          </cell>
          <cell r="AI689">
            <v>0</v>
          </cell>
          <cell r="AJ689" t="str">
            <v>-</v>
          </cell>
          <cell r="AK689"/>
          <cell r="AL689"/>
          <cell r="AM689"/>
          <cell r="AN689"/>
          <cell r="AO689"/>
          <cell r="AP689"/>
          <cell r="AQ689"/>
          <cell r="AR689"/>
          <cell r="AS689"/>
          <cell r="AT689"/>
          <cell r="AU689"/>
          <cell r="AV689"/>
          <cell r="AW689"/>
          <cell r="AX689"/>
          <cell r="AY689">
            <v>1398.77</v>
          </cell>
          <cell r="AZ689">
            <v>0.10608950754694228</v>
          </cell>
          <cell r="BA689">
            <v>4</v>
          </cell>
        </row>
        <row r="690">
          <cell r="C690">
            <v>6500</v>
          </cell>
          <cell r="D690" t="str">
            <v>A0189616-000</v>
          </cell>
          <cell r="E690" t="str">
            <v>NÃO INDICADO</v>
          </cell>
          <cell r="F690"/>
          <cell r="G690" t="str">
            <v>06038171000196</v>
          </cell>
          <cell r="H690" t="str">
            <v>MMM CONSTRUCOES DE GRANDE PORTE EIRELI</v>
          </cell>
          <cell r="I690">
            <v>24440.61</v>
          </cell>
          <cell r="J690">
            <v>20679.03</v>
          </cell>
          <cell r="K690">
            <v>2486.11</v>
          </cell>
          <cell r="L690">
            <v>235.81</v>
          </cell>
          <cell r="M690">
            <v>1039.6600000000001</v>
          </cell>
          <cell r="N690">
            <v>3.29</v>
          </cell>
          <cell r="O690">
            <v>3930.15</v>
          </cell>
          <cell r="P690">
            <v>43427</v>
          </cell>
          <cell r="Q690">
            <v>89</v>
          </cell>
          <cell r="R690">
            <v>89</v>
          </cell>
          <cell r="S690" t="str">
            <v>61 a 90 dias</v>
          </cell>
          <cell r="T690">
            <v>6</v>
          </cell>
          <cell r="U690">
            <v>3</v>
          </cell>
          <cell r="V690">
            <v>0</v>
          </cell>
          <cell r="W690">
            <v>43468</v>
          </cell>
          <cell r="X690" t="str">
            <v>-</v>
          </cell>
          <cell r="Y690">
            <v>24440.61</v>
          </cell>
          <cell r="Z690" t="str">
            <v>-</v>
          </cell>
          <cell r="AA690">
            <v>4410.0453159940735</v>
          </cell>
          <cell r="AB690">
            <v>2815.1320494490674</v>
          </cell>
          <cell r="AC690">
            <v>1925.771725599405</v>
          </cell>
          <cell r="AD690" t="str">
            <v>Mascarello</v>
          </cell>
          <cell r="AE690" t="str">
            <v>COBRANÇA JUDICIAL</v>
          </cell>
          <cell r="AF690" t="str">
            <v>Maior que 12k</v>
          </cell>
          <cell r="AG690">
            <v>0</v>
          </cell>
          <cell r="AH690">
            <v>0</v>
          </cell>
          <cell r="AI690">
            <v>0</v>
          </cell>
          <cell r="AJ690" t="str">
            <v>-</v>
          </cell>
          <cell r="AK690"/>
          <cell r="AL690"/>
          <cell r="AM690"/>
          <cell r="AN690"/>
          <cell r="AO690"/>
          <cell r="AP690"/>
          <cell r="AQ690"/>
          <cell r="AR690"/>
          <cell r="AS690"/>
          <cell r="AT690"/>
          <cell r="AU690"/>
          <cell r="AV690"/>
          <cell r="AW690"/>
          <cell r="AX690"/>
          <cell r="AY690"/>
          <cell r="AZ690"/>
          <cell r="BA690">
            <v>4</v>
          </cell>
        </row>
        <row r="691">
          <cell r="C691">
            <v>18046</v>
          </cell>
          <cell r="D691" t="str">
            <v>A0280477-000</v>
          </cell>
          <cell r="E691"/>
          <cell r="F691"/>
          <cell r="G691" t="str">
            <v>26957797000103</v>
          </cell>
          <cell r="H691" t="str">
            <v>MODULO ANIMATRONICS &amp; ENTERTAINMENT LTDA</v>
          </cell>
          <cell r="I691">
            <v>24814.62</v>
          </cell>
          <cell r="J691">
            <v>21144.880000000001</v>
          </cell>
          <cell r="K691">
            <v>3314.4</v>
          </cell>
          <cell r="L691">
            <v>106.12</v>
          </cell>
          <cell r="M691">
            <v>249.22</v>
          </cell>
          <cell r="N691">
            <v>4.8899999999999997</v>
          </cell>
          <cell r="O691">
            <v>2475.25</v>
          </cell>
          <cell r="P691">
            <v>43669</v>
          </cell>
          <cell r="Q691">
            <v>42</v>
          </cell>
          <cell r="R691">
            <v>42</v>
          </cell>
          <cell r="S691" t="str">
            <v>31 a 60 dias</v>
          </cell>
          <cell r="T691">
            <v>12</v>
          </cell>
          <cell r="U691">
            <v>2</v>
          </cell>
          <cell r="V691">
            <v>0</v>
          </cell>
          <cell r="W691">
            <v>43684</v>
          </cell>
          <cell r="X691" t="str">
            <v>-</v>
          </cell>
          <cell r="Y691">
            <v>24814.62</v>
          </cell>
          <cell r="Z691" t="str">
            <v>-</v>
          </cell>
          <cell r="AA691">
            <v>4644.6075166643323</v>
          </cell>
          <cell r="AB691">
            <v>3047.4426139066813</v>
          </cell>
          <cell r="AC691">
            <v>2165.8412082791465</v>
          </cell>
          <cell r="AD691" t="str">
            <v>CECOB</v>
          </cell>
          <cell r="AE691" t="str">
            <v>SEM CONTATO</v>
          </cell>
          <cell r="AF691" t="str">
            <v>Maior que 12k</v>
          </cell>
          <cell r="AG691">
            <v>0</v>
          </cell>
          <cell r="AH691">
            <v>0</v>
          </cell>
          <cell r="AI691">
            <v>0</v>
          </cell>
          <cell r="AJ691" t="str">
            <v>-</v>
          </cell>
          <cell r="AK691"/>
          <cell r="AL691"/>
          <cell r="AM691"/>
          <cell r="AN691"/>
          <cell r="AO691"/>
          <cell r="AP691"/>
          <cell r="AQ691"/>
          <cell r="AR691"/>
          <cell r="AS691"/>
          <cell r="AT691"/>
          <cell r="AU691"/>
          <cell r="AV691"/>
          <cell r="AW691"/>
          <cell r="AX691"/>
          <cell r="AY691"/>
          <cell r="AZ691"/>
          <cell r="BA691">
            <v>7</v>
          </cell>
        </row>
        <row r="692">
          <cell r="C692">
            <v>13711</v>
          </cell>
          <cell r="D692" t="str">
            <v>A0234286-000</v>
          </cell>
          <cell r="E692"/>
          <cell r="F692"/>
          <cell r="G692" t="str">
            <v>11167230000166</v>
          </cell>
          <cell r="H692" t="str">
            <v>MOISES ALMEIDA BEZERRA</v>
          </cell>
          <cell r="I692">
            <v>13080.42</v>
          </cell>
          <cell r="J692">
            <v>10063.18</v>
          </cell>
          <cell r="K692">
            <v>2318.42</v>
          </cell>
          <cell r="L692">
            <v>92.07</v>
          </cell>
          <cell r="M692">
            <v>606.75</v>
          </cell>
          <cell r="N692">
            <v>6.39</v>
          </cell>
          <cell r="O692">
            <v>1301.51</v>
          </cell>
          <cell r="P692">
            <v>43591</v>
          </cell>
          <cell r="Q692">
            <v>0</v>
          </cell>
          <cell r="R692">
            <v>91</v>
          </cell>
          <cell r="S692" t="str">
            <v>91 a 120 dias</v>
          </cell>
          <cell r="T692">
            <v>11</v>
          </cell>
          <cell r="U692">
            <v>3</v>
          </cell>
          <cell r="V692">
            <v>0</v>
          </cell>
          <cell r="W692">
            <v>43623</v>
          </cell>
          <cell r="X692" t="str">
            <v>Multa e Mora + 10% dos juros</v>
          </cell>
          <cell r="Y692">
            <v>12149.758</v>
          </cell>
          <cell r="Z692" t="str">
            <v>Multa e Mora</v>
          </cell>
          <cell r="AA692">
            <v>2395.7992639854892</v>
          </cell>
          <cell r="AB692">
            <v>1610.5680959101658</v>
          </cell>
          <cell r="AC692">
            <v>1182.638308137477</v>
          </cell>
          <cell r="AD692" t="str">
            <v>Mascarello</v>
          </cell>
          <cell r="AE692" t="str">
            <v>SEM INTERESSE</v>
          </cell>
          <cell r="AF692" t="str">
            <v>Maior que 12k</v>
          </cell>
          <cell r="AG692">
            <v>0</v>
          </cell>
          <cell r="AH692">
            <v>0</v>
          </cell>
          <cell r="AI692">
            <v>0</v>
          </cell>
          <cell r="AJ692" t="str">
            <v>-</v>
          </cell>
          <cell r="AK692"/>
          <cell r="AL692"/>
          <cell r="AM692"/>
          <cell r="AN692"/>
          <cell r="AO692"/>
          <cell r="AP692"/>
          <cell r="AQ692"/>
          <cell r="AR692"/>
          <cell r="AS692"/>
          <cell r="AT692"/>
          <cell r="AU692"/>
          <cell r="AV692"/>
          <cell r="AW692"/>
          <cell r="AX692"/>
          <cell r="AY692"/>
          <cell r="AZ692"/>
          <cell r="BA692">
            <v>7</v>
          </cell>
        </row>
        <row r="693">
          <cell r="C693">
            <v>3542</v>
          </cell>
          <cell r="D693" t="str">
            <v>A0008888-000</v>
          </cell>
          <cell r="E693"/>
          <cell r="F693"/>
          <cell r="G693" t="str">
            <v>24130222000197</v>
          </cell>
          <cell r="H693" t="str">
            <v>MONISE LESSA CAMPOS DE OLIVEIRA</v>
          </cell>
          <cell r="I693">
            <v>5182.53</v>
          </cell>
          <cell r="J693">
            <v>4286.95</v>
          </cell>
          <cell r="K693">
            <v>589.38</v>
          </cell>
          <cell r="L693">
            <v>45.06</v>
          </cell>
          <cell r="M693">
            <v>261.14</v>
          </cell>
          <cell r="N693">
            <v>3.49</v>
          </cell>
          <cell r="O693">
            <v>563.24</v>
          </cell>
          <cell r="P693">
            <v>43397</v>
          </cell>
          <cell r="Q693">
            <v>0</v>
          </cell>
          <cell r="R693">
            <v>119</v>
          </cell>
          <cell r="S693" t="str">
            <v>91 a 120 dias</v>
          </cell>
          <cell r="T693">
            <v>9</v>
          </cell>
          <cell r="U693">
            <v>4</v>
          </cell>
          <cell r="V693">
            <v>0</v>
          </cell>
          <cell r="W693">
            <v>43433</v>
          </cell>
          <cell r="X693" t="str">
            <v>Multa e Mora + 10% dos juros</v>
          </cell>
          <cell r="Y693">
            <v>4817.3919999999998</v>
          </cell>
          <cell r="Z693" t="str">
            <v>Multa e Mora</v>
          </cell>
          <cell r="AA693">
            <v>883.98061517214137</v>
          </cell>
          <cell r="AB693">
            <v>566.27799164143005</v>
          </cell>
          <cell r="AC693" t="str">
            <v>-</v>
          </cell>
          <cell r="AD693" t="str">
            <v>CECOB</v>
          </cell>
          <cell r="AE693" t="str">
            <v>ACORDO EM ATRASO</v>
          </cell>
          <cell r="AF693" t="str">
            <v>Menor que 12k</v>
          </cell>
          <cell r="AG693">
            <v>2746.81</v>
          </cell>
          <cell r="AH693">
            <v>6228.8</v>
          </cell>
          <cell r="AI693">
            <v>247.21290000000002</v>
          </cell>
          <cell r="AJ693" t="str">
            <v>-</v>
          </cell>
          <cell r="AK693"/>
          <cell r="AL693"/>
          <cell r="AM693"/>
          <cell r="AN693"/>
          <cell r="AO693"/>
          <cell r="AP693"/>
          <cell r="AQ693"/>
          <cell r="AR693"/>
          <cell r="AS693"/>
          <cell r="AT693"/>
          <cell r="AU693"/>
          <cell r="AV693"/>
          <cell r="AW693"/>
          <cell r="AX693"/>
          <cell r="AY693"/>
          <cell r="AZ693"/>
          <cell r="BA693">
            <v>4</v>
          </cell>
        </row>
        <row r="694">
          <cell r="C694">
            <v>18612</v>
          </cell>
          <cell r="D694" t="str">
            <v>A0287146-000</v>
          </cell>
          <cell r="E694"/>
          <cell r="F694"/>
          <cell r="G694" t="str">
            <v>20048911000104</v>
          </cell>
          <cell r="H694" t="str">
            <v>MONITORACAO COM SERVICOS EIRELI</v>
          </cell>
          <cell r="I694">
            <v>34785.22</v>
          </cell>
          <cell r="J694">
            <v>31206.5</v>
          </cell>
          <cell r="K694">
            <v>3305.58</v>
          </cell>
          <cell r="L694">
            <v>105.21</v>
          </cell>
          <cell r="M694">
            <v>167.93</v>
          </cell>
          <cell r="N694">
            <v>3.89</v>
          </cell>
          <cell r="O694">
            <v>2493.8000000000002</v>
          </cell>
          <cell r="P694">
            <v>43675</v>
          </cell>
          <cell r="Q694">
            <v>36</v>
          </cell>
          <cell r="R694">
            <v>36</v>
          </cell>
          <cell r="S694" t="str">
            <v>31 a 60 dias</v>
          </cell>
          <cell r="T694">
            <v>18</v>
          </cell>
          <cell r="U694">
            <v>2</v>
          </cell>
          <cell r="V694">
            <v>0</v>
          </cell>
          <cell r="W694">
            <v>43690</v>
          </cell>
          <cell r="X694" t="str">
            <v>-</v>
          </cell>
          <cell r="Y694">
            <v>34785.22</v>
          </cell>
          <cell r="Z694" t="str">
            <v>-</v>
          </cell>
          <cell r="AA694">
            <v>6364.3769633260526</v>
          </cell>
          <cell r="AB694">
            <v>4105.5444800823652</v>
          </cell>
          <cell r="AC694">
            <v>2850.2204233251418</v>
          </cell>
          <cell r="AD694" t="str">
            <v>CECOB</v>
          </cell>
          <cell r="AE694" t="str">
            <v>Envio de Sms</v>
          </cell>
          <cell r="AF694" t="str">
            <v>Maior que 12k</v>
          </cell>
          <cell r="AG694">
            <v>0</v>
          </cell>
          <cell r="AH694">
            <v>0</v>
          </cell>
          <cell r="AI694">
            <v>0</v>
          </cell>
          <cell r="AJ694" t="str">
            <v>-</v>
          </cell>
          <cell r="AK694"/>
          <cell r="AL694"/>
          <cell r="AM694"/>
          <cell r="AN694"/>
          <cell r="AO694"/>
          <cell r="AP694"/>
          <cell r="AQ694"/>
          <cell r="AR694"/>
          <cell r="AS694"/>
          <cell r="AT694"/>
          <cell r="AU694"/>
          <cell r="AV694"/>
          <cell r="AW694"/>
          <cell r="AX694"/>
          <cell r="AY694"/>
          <cell r="AZ694"/>
          <cell r="BA694">
            <v>7</v>
          </cell>
        </row>
        <row r="695">
          <cell r="C695">
            <v>7571</v>
          </cell>
          <cell r="D695" t="str">
            <v>A0200029-000</v>
          </cell>
          <cell r="E695"/>
          <cell r="F695"/>
          <cell r="G695" t="str">
            <v>21999526000105</v>
          </cell>
          <cell r="H695" t="str">
            <v>MONTE BELLO DISTRIBUIDORA DE COSMETICOS LTDA</v>
          </cell>
          <cell r="I695">
            <v>12167.52</v>
          </cell>
          <cell r="J695">
            <v>10336.23</v>
          </cell>
          <cell r="K695">
            <v>1390.04</v>
          </cell>
          <cell r="L695">
            <v>81.569999999999993</v>
          </cell>
          <cell r="M695">
            <v>359.68</v>
          </cell>
          <cell r="N695">
            <v>4.49</v>
          </cell>
          <cell r="O695">
            <v>2039.31</v>
          </cell>
          <cell r="P695">
            <v>43455</v>
          </cell>
          <cell r="Q695">
            <v>61</v>
          </cell>
          <cell r="R695">
            <v>61</v>
          </cell>
          <cell r="S695" t="str">
            <v>61 a 90 dias</v>
          </cell>
          <cell r="T695">
            <v>6</v>
          </cell>
          <cell r="U695">
            <v>2</v>
          </cell>
          <cell r="V695">
            <v>0</v>
          </cell>
          <cell r="W695">
            <v>43490</v>
          </cell>
          <cell r="X695" t="str">
            <v>-</v>
          </cell>
          <cell r="Y695">
            <v>12167.52</v>
          </cell>
          <cell r="Z695" t="str">
            <v>-</v>
          </cell>
          <cell r="AA695">
            <v>2256.9222486368913</v>
          </cell>
          <cell r="AB695">
            <v>1470.9167107834237</v>
          </cell>
          <cell r="AC695">
            <v>1035.8039959174921</v>
          </cell>
          <cell r="AD695" t="str">
            <v>Mascarello</v>
          </cell>
          <cell r="AE695" t="str">
            <v>NÃO LOCALIZADO</v>
          </cell>
          <cell r="AF695" t="str">
            <v>Maior que 12k</v>
          </cell>
          <cell r="AG695">
            <v>0</v>
          </cell>
          <cell r="AH695">
            <v>0</v>
          </cell>
          <cell r="AI695">
            <v>0</v>
          </cell>
          <cell r="AJ695" t="str">
            <v>-</v>
          </cell>
          <cell r="AK695"/>
          <cell r="AL695"/>
          <cell r="AM695"/>
          <cell r="AN695"/>
          <cell r="AO695"/>
          <cell r="AP695"/>
          <cell r="AQ695"/>
          <cell r="AR695"/>
          <cell r="AS695"/>
          <cell r="AT695"/>
          <cell r="AU695"/>
          <cell r="AV695"/>
          <cell r="AW695"/>
          <cell r="AX695"/>
          <cell r="AY695"/>
          <cell r="AZ695"/>
          <cell r="BA695">
            <v>5</v>
          </cell>
        </row>
        <row r="696">
          <cell r="C696">
            <v>8446</v>
          </cell>
          <cell r="D696" t="str">
            <v>A0203445-000</v>
          </cell>
          <cell r="E696"/>
          <cell r="F696"/>
          <cell r="G696" t="str">
            <v>05268294000150</v>
          </cell>
          <cell r="H696" t="str">
            <v>MONTMETAL MONTAGEM E MANUTENCAO INDUSTRIAL LTDA</v>
          </cell>
          <cell r="I696">
            <v>25068.86</v>
          </cell>
          <cell r="J696">
            <v>22729.53</v>
          </cell>
          <cell r="K696">
            <v>1684.5</v>
          </cell>
          <cell r="L696">
            <v>167.7</v>
          </cell>
          <cell r="M696">
            <v>487.13</v>
          </cell>
          <cell r="N696">
            <v>2.89</v>
          </cell>
          <cell r="O696">
            <v>4192.6099999999997</v>
          </cell>
          <cell r="P696">
            <v>43458</v>
          </cell>
          <cell r="Q696">
            <v>58</v>
          </cell>
          <cell r="R696">
            <v>60</v>
          </cell>
          <cell r="S696" t="str">
            <v>31 a 60 dias</v>
          </cell>
          <cell r="T696">
            <v>6</v>
          </cell>
          <cell r="U696">
            <v>2</v>
          </cell>
          <cell r="V696">
            <v>0</v>
          </cell>
          <cell r="W696">
            <v>43490</v>
          </cell>
          <cell r="X696" t="str">
            <v>-</v>
          </cell>
          <cell r="Y696">
            <v>25068.86</v>
          </cell>
          <cell r="Z696" t="str">
            <v>-</v>
          </cell>
          <cell r="AA696">
            <v>4481.2822353877491</v>
          </cell>
          <cell r="AB696">
            <v>2840.2770572832683</v>
          </cell>
          <cell r="AC696">
            <v>1923.4210981905005</v>
          </cell>
          <cell r="AD696" t="str">
            <v>Malta</v>
          </cell>
          <cell r="AE696" t="str">
            <v>AJUIZAR</v>
          </cell>
          <cell r="AF696" t="str">
            <v>Maior que 12k</v>
          </cell>
          <cell r="AG696">
            <v>0</v>
          </cell>
          <cell r="AH696">
            <v>0</v>
          </cell>
          <cell r="AI696">
            <v>0</v>
          </cell>
          <cell r="AJ696" t="str">
            <v>-</v>
          </cell>
          <cell r="AK696"/>
          <cell r="AL696"/>
          <cell r="AM696"/>
          <cell r="AN696"/>
          <cell r="AO696"/>
          <cell r="AP696"/>
          <cell r="AQ696"/>
          <cell r="AR696"/>
          <cell r="AS696"/>
          <cell r="AT696"/>
          <cell r="AU696"/>
          <cell r="AV696"/>
          <cell r="AW696"/>
          <cell r="AX696"/>
          <cell r="AY696"/>
          <cell r="AZ696"/>
          <cell r="BA696">
            <v>6</v>
          </cell>
        </row>
        <row r="697">
          <cell r="C697">
            <v>13821</v>
          </cell>
          <cell r="D697" t="str">
            <v>A0235928-000</v>
          </cell>
          <cell r="E697" t="str">
            <v>ENCAMINHADO</v>
          </cell>
          <cell r="F697"/>
          <cell r="G697" t="str">
            <v>20628687000111</v>
          </cell>
          <cell r="H697" t="str">
            <v>MORETO &amp; FERREIRA MOVEIS LTDA</v>
          </cell>
          <cell r="I697">
            <v>53974.93</v>
          </cell>
          <cell r="J697">
            <v>49388.06</v>
          </cell>
          <cell r="K697">
            <v>3802.2</v>
          </cell>
          <cell r="L697">
            <v>229.08</v>
          </cell>
          <cell r="M697">
            <v>555.59</v>
          </cell>
          <cell r="N697">
            <v>2.99</v>
          </cell>
          <cell r="O697">
            <v>5334.78</v>
          </cell>
          <cell r="P697">
            <v>43592</v>
          </cell>
          <cell r="Q697">
            <v>0</v>
          </cell>
          <cell r="R697">
            <v>55</v>
          </cell>
          <cell r="S697" t="str">
            <v>31 a 60 dias</v>
          </cell>
          <cell r="T697">
            <v>11</v>
          </cell>
          <cell r="U697">
            <v>2</v>
          </cell>
          <cell r="V697">
            <v>0</v>
          </cell>
          <cell r="W697"/>
          <cell r="X697" t="str">
            <v>-</v>
          </cell>
          <cell r="Y697">
            <v>53974.93</v>
          </cell>
          <cell r="Z697" t="str">
            <v>-</v>
          </cell>
          <cell r="AA697">
            <v>9671.1671677821378</v>
          </cell>
          <cell r="AB697">
            <v>6140.6734946545166</v>
          </cell>
          <cell r="AC697">
            <v>4169.0510681012884</v>
          </cell>
          <cell r="AD697" t="str">
            <v>Mascarello</v>
          </cell>
          <cell r="AE697" t="str">
            <v>SEM CONDIÇÃO</v>
          </cell>
          <cell r="AF697" t="str">
            <v>Maior que 12k</v>
          </cell>
          <cell r="AG697">
            <v>0</v>
          </cell>
          <cell r="AH697">
            <v>0</v>
          </cell>
          <cell r="AI697">
            <v>0</v>
          </cell>
          <cell r="AJ697" t="str">
            <v>-</v>
          </cell>
          <cell r="AK697"/>
          <cell r="AL697"/>
          <cell r="AM697"/>
          <cell r="AN697"/>
          <cell r="AO697"/>
          <cell r="AP697"/>
          <cell r="AQ697"/>
          <cell r="AR697"/>
          <cell r="AS697"/>
          <cell r="AT697"/>
          <cell r="AU697"/>
          <cell r="AV697"/>
          <cell r="AW697"/>
          <cell r="AX697"/>
          <cell r="AY697"/>
          <cell r="AZ697"/>
          <cell r="BA697">
            <v>5</v>
          </cell>
        </row>
        <row r="698">
          <cell r="C698">
            <v>3997</v>
          </cell>
          <cell r="D698" t="str">
            <v>A0014243-000</v>
          </cell>
          <cell r="E698"/>
          <cell r="F698"/>
          <cell r="G698" t="str">
            <v>11479923000194</v>
          </cell>
          <cell r="H698" t="str">
            <v>MORIA UNIFORMES &amp; VESTUARIO DA MODA LTDA</v>
          </cell>
          <cell r="I698">
            <v>5324.66</v>
          </cell>
          <cell r="J698">
            <v>4562.84</v>
          </cell>
          <cell r="K698">
            <v>579.54999999999995</v>
          </cell>
          <cell r="L698">
            <v>33.57</v>
          </cell>
          <cell r="M698">
            <v>148.69999999999999</v>
          </cell>
          <cell r="N698">
            <v>3.89</v>
          </cell>
          <cell r="O698">
            <v>559.48</v>
          </cell>
          <cell r="P698">
            <v>43369</v>
          </cell>
          <cell r="Q698">
            <v>0</v>
          </cell>
          <cell r="R698">
            <v>84</v>
          </cell>
          <cell r="S698" t="str">
            <v>61 a 90 dias</v>
          </cell>
          <cell r="T698">
            <v>10</v>
          </cell>
          <cell r="U698">
            <v>3</v>
          </cell>
          <cell r="V698">
            <v>0</v>
          </cell>
          <cell r="W698">
            <v>43402</v>
          </cell>
          <cell r="X698" t="str">
            <v>-</v>
          </cell>
          <cell r="Y698">
            <v>5324.66</v>
          </cell>
          <cell r="Z698" t="str">
            <v>-</v>
          </cell>
          <cell r="AA698">
            <v>974.2109850546783</v>
          </cell>
          <cell r="AB698">
            <v>628.44588797527695</v>
          </cell>
          <cell r="AC698" t="str">
            <v>-</v>
          </cell>
          <cell r="AD698" t="str">
            <v>CECOB</v>
          </cell>
          <cell r="AE698" t="str">
            <v>Suspensão Da Cobrança</v>
          </cell>
          <cell r="AF698" t="str">
            <v>Menor que 12k</v>
          </cell>
          <cell r="AG698">
            <v>0</v>
          </cell>
          <cell r="AH698">
            <v>0</v>
          </cell>
          <cell r="AI698">
            <v>0</v>
          </cell>
          <cell r="AJ698" t="str">
            <v>-</v>
          </cell>
          <cell r="AK698"/>
          <cell r="AL698"/>
          <cell r="AM698"/>
          <cell r="AN698"/>
          <cell r="AO698"/>
          <cell r="AP698"/>
          <cell r="AQ698"/>
          <cell r="AR698"/>
          <cell r="AS698"/>
          <cell r="AT698"/>
          <cell r="AU698"/>
          <cell r="AV698"/>
          <cell r="AW698"/>
          <cell r="AX698"/>
          <cell r="AY698"/>
          <cell r="AZ698"/>
          <cell r="BA698">
            <v>4</v>
          </cell>
        </row>
        <row r="699">
          <cell r="C699">
            <v>14664</v>
          </cell>
          <cell r="D699" t="str">
            <v>A0243582-000</v>
          </cell>
          <cell r="E699"/>
          <cell r="F699"/>
          <cell r="G699" t="str">
            <v>09368645000156</v>
          </cell>
          <cell r="H699" t="str">
            <v>MOURA SUPLEMENTOS NUTRICIONAIS LTDA</v>
          </cell>
          <cell r="I699">
            <v>86461.3</v>
          </cell>
          <cell r="J699">
            <v>79490.98</v>
          </cell>
          <cell r="K699">
            <v>6107.49</v>
          </cell>
          <cell r="L699">
            <v>256.62</v>
          </cell>
          <cell r="M699">
            <v>606.21</v>
          </cell>
          <cell r="N699">
            <v>2.89</v>
          </cell>
          <cell r="O699">
            <v>5984.19</v>
          </cell>
          <cell r="P699">
            <v>43627</v>
          </cell>
          <cell r="Q699">
            <v>0</v>
          </cell>
          <cell r="R699">
            <v>55</v>
          </cell>
          <cell r="S699" t="str">
            <v>31 a 60 dias</v>
          </cell>
          <cell r="T699">
            <v>17</v>
          </cell>
          <cell r="U699">
            <v>2</v>
          </cell>
          <cell r="V699">
            <v>0</v>
          </cell>
          <cell r="W699">
            <v>43677</v>
          </cell>
          <cell r="X699" t="str">
            <v>-</v>
          </cell>
          <cell r="Y699">
            <v>86461.3</v>
          </cell>
          <cell r="Z699" t="str">
            <v>-</v>
          </cell>
          <cell r="AA699">
            <v>15455.728251644903</v>
          </cell>
          <cell r="AB699">
            <v>9795.9798224923597</v>
          </cell>
          <cell r="AC699">
            <v>6633.7874397550722</v>
          </cell>
          <cell r="AD699" t="str">
            <v>Mascarello</v>
          </cell>
          <cell r="AE699" t="str">
            <v>SEM INTERESSE</v>
          </cell>
          <cell r="AF699" t="str">
            <v>Maior que 12k</v>
          </cell>
          <cell r="AG699">
            <v>0</v>
          </cell>
          <cell r="AH699">
            <v>0</v>
          </cell>
          <cell r="AI699">
            <v>0</v>
          </cell>
          <cell r="AJ699" t="str">
            <v>-</v>
          </cell>
          <cell r="AK699"/>
          <cell r="AL699"/>
          <cell r="AM699"/>
          <cell r="AN699"/>
          <cell r="AO699"/>
          <cell r="AP699"/>
          <cell r="AQ699"/>
          <cell r="AR699"/>
          <cell r="AS699"/>
          <cell r="AT699"/>
          <cell r="AU699"/>
          <cell r="AV699"/>
          <cell r="AW699"/>
          <cell r="AX699"/>
          <cell r="AY699"/>
          <cell r="AZ699"/>
          <cell r="BA699">
            <v>5</v>
          </cell>
        </row>
        <row r="700">
          <cell r="C700">
            <v>11518</v>
          </cell>
          <cell r="D700" t="str">
            <v>A0215685-000</v>
          </cell>
          <cell r="E700"/>
          <cell r="F700"/>
          <cell r="G700" t="str">
            <v>81656241000195</v>
          </cell>
          <cell r="H700" t="str">
            <v>MOVEIS TREX INDUSTRIA DE MOVEIS LTDA</v>
          </cell>
          <cell r="I700">
            <v>14263.39</v>
          </cell>
          <cell r="J700">
            <v>12400.46</v>
          </cell>
          <cell r="K700">
            <v>723.58</v>
          </cell>
          <cell r="L700">
            <v>285.27</v>
          </cell>
          <cell r="M700">
            <v>854.08</v>
          </cell>
          <cell r="N700">
            <v>2.89</v>
          </cell>
          <cell r="O700">
            <v>4374.68</v>
          </cell>
          <cell r="P700">
            <v>43600</v>
          </cell>
          <cell r="Q700">
            <v>0</v>
          </cell>
          <cell r="R700">
            <v>82</v>
          </cell>
          <cell r="S700" t="str">
            <v>61 a 90 dias</v>
          </cell>
          <cell r="T700">
            <v>3</v>
          </cell>
          <cell r="U700">
            <v>3</v>
          </cell>
          <cell r="V700">
            <v>0</v>
          </cell>
          <cell r="W700">
            <v>43635</v>
          </cell>
          <cell r="X700" t="str">
            <v>-</v>
          </cell>
          <cell r="Y700">
            <v>14263.39</v>
          </cell>
          <cell r="Z700" t="str">
            <v>-</v>
          </cell>
          <cell r="AA700">
            <v>2549.7081328551544</v>
          </cell>
          <cell r="AB700">
            <v>1616.0279875544238</v>
          </cell>
          <cell r="AC700">
            <v>1094.3658889043779</v>
          </cell>
          <cell r="AD700" t="str">
            <v>Mascarello</v>
          </cell>
          <cell r="AE700" t="str">
            <v>ACORDO EM ESPERA</v>
          </cell>
          <cell r="AF700" t="str">
            <v>Maior que 12k</v>
          </cell>
          <cell r="AG700">
            <v>1479.38</v>
          </cell>
          <cell r="AH700">
            <v>17382.36</v>
          </cell>
          <cell r="AI700">
            <v>103.55660000000002</v>
          </cell>
          <cell r="AJ700" t="str">
            <v>-</v>
          </cell>
          <cell r="AK700"/>
          <cell r="AL700"/>
          <cell r="AM700"/>
          <cell r="AN700"/>
          <cell r="AO700"/>
          <cell r="AP700"/>
          <cell r="AQ700"/>
          <cell r="AR700"/>
          <cell r="AS700"/>
          <cell r="AT700"/>
          <cell r="AU700"/>
          <cell r="AV700"/>
          <cell r="AW700"/>
          <cell r="AX700"/>
          <cell r="AY700"/>
          <cell r="AZ700"/>
          <cell r="BA700">
            <v>7</v>
          </cell>
        </row>
        <row r="701">
          <cell r="C701">
            <v>2297</v>
          </cell>
          <cell r="D701" t="str">
            <v>05082541-000</v>
          </cell>
          <cell r="E701" t="str">
            <v>SIM</v>
          </cell>
          <cell r="F701"/>
          <cell r="G701" t="str">
            <v>08626375000173</v>
          </cell>
          <cell r="H701" t="str">
            <v>MP ALIMENTOS LTDA</v>
          </cell>
          <cell r="I701">
            <v>48227.360000000001</v>
          </cell>
          <cell r="J701">
            <v>41585</v>
          </cell>
          <cell r="K701">
            <v>4455.03</v>
          </cell>
          <cell r="L701">
            <v>425.08</v>
          </cell>
          <cell r="M701">
            <v>1762.25</v>
          </cell>
          <cell r="N701">
            <v>2.89</v>
          </cell>
          <cell r="O701">
            <v>5313.56</v>
          </cell>
          <cell r="P701">
            <v>43346</v>
          </cell>
          <cell r="Q701">
            <v>0</v>
          </cell>
          <cell r="R701">
            <v>107</v>
          </cell>
          <cell r="S701" t="str">
            <v>91 a 120 dias</v>
          </cell>
          <cell r="T701">
            <v>9</v>
          </cell>
          <cell r="U701">
            <v>4</v>
          </cell>
          <cell r="V701">
            <v>0</v>
          </cell>
          <cell r="W701">
            <v>43377</v>
          </cell>
          <cell r="X701" t="str">
            <v>Multa e Mora + 10% dos juros</v>
          </cell>
          <cell r="Y701">
            <v>45594.527000000002</v>
          </cell>
          <cell r="Z701" t="str">
            <v>Multa e Mora</v>
          </cell>
          <cell r="AA701">
            <v>8230.065848854676</v>
          </cell>
          <cell r="AB701">
            <v>5216.2898881573947</v>
          </cell>
          <cell r="AC701">
            <v>3532.4448364753557</v>
          </cell>
          <cell r="AD701" t="str">
            <v>CECOB</v>
          </cell>
          <cell r="AE701" t="str">
            <v>Discagem sem sucesso</v>
          </cell>
          <cell r="AF701" t="str">
            <v>Maior que 12k</v>
          </cell>
          <cell r="AG701">
            <v>0</v>
          </cell>
          <cell r="AH701">
            <v>0</v>
          </cell>
          <cell r="AI701">
            <v>0</v>
          </cell>
          <cell r="AJ701" t="str">
            <v>-</v>
          </cell>
          <cell r="AK701"/>
          <cell r="AL701"/>
          <cell r="AM701"/>
          <cell r="AN701"/>
          <cell r="AO701"/>
          <cell r="AP701"/>
          <cell r="AQ701"/>
          <cell r="AR701"/>
          <cell r="AS701"/>
          <cell r="AT701"/>
          <cell r="AU701"/>
          <cell r="AV701"/>
          <cell r="AW701"/>
          <cell r="AX701"/>
          <cell r="AY701"/>
          <cell r="AZ701"/>
          <cell r="BA701">
            <v>5</v>
          </cell>
        </row>
        <row r="702">
          <cell r="C702">
            <v>632</v>
          </cell>
          <cell r="D702" t="str">
            <v>05056556-000</v>
          </cell>
          <cell r="E702"/>
          <cell r="F702"/>
          <cell r="G702" t="str">
            <v>09560246000192</v>
          </cell>
          <cell r="H702" t="str">
            <v>MPA SERVICOS DE MANUTENCAO MONTAGENS E OBRAS LTDA ME</v>
          </cell>
          <cell r="I702">
            <v>3564.78</v>
          </cell>
          <cell r="J702">
            <v>2038.98</v>
          </cell>
          <cell r="K702">
            <v>223.47</v>
          </cell>
          <cell r="L702">
            <v>45.25</v>
          </cell>
          <cell r="M702">
            <v>1257.08</v>
          </cell>
          <cell r="N702">
            <v>3.99</v>
          </cell>
          <cell r="O702">
            <v>754.15</v>
          </cell>
          <cell r="P702">
            <v>43095</v>
          </cell>
          <cell r="Q702">
            <v>302</v>
          </cell>
          <cell r="R702">
            <v>302</v>
          </cell>
          <cell r="S702" t="str">
            <v>181 a 360 dias</v>
          </cell>
          <cell r="T702">
            <v>3</v>
          </cell>
          <cell r="U702">
            <v>3</v>
          </cell>
          <cell r="V702">
            <v>0</v>
          </cell>
          <cell r="W702">
            <v>43147</v>
          </cell>
          <cell r="X702" t="str">
            <v>Multa e Mora + 10% dos juros</v>
          </cell>
          <cell r="Y702">
            <v>2240.1030000000001</v>
          </cell>
          <cell r="Z702" t="str">
            <v>Multa e Mora + 10% dos juros</v>
          </cell>
          <cell r="AA702">
            <v>410.79642700833489</v>
          </cell>
          <cell r="AB702" t="str">
            <v>-</v>
          </cell>
          <cell r="AC702" t="str">
            <v>-</v>
          </cell>
          <cell r="AD702" t="str">
            <v>CECOB</v>
          </cell>
          <cell r="AE702" t="str">
            <v>SEM RETORNO DO CONTATO</v>
          </cell>
          <cell r="AF702" t="str">
            <v>Menor que 12k</v>
          </cell>
          <cell r="AG702">
            <v>0</v>
          </cell>
          <cell r="AH702">
            <v>0</v>
          </cell>
          <cell r="AI702">
            <v>0</v>
          </cell>
          <cell r="AJ702" t="str">
            <v>-</v>
          </cell>
          <cell r="AK702"/>
          <cell r="AL702"/>
          <cell r="AM702"/>
          <cell r="AN702"/>
          <cell r="AO702"/>
          <cell r="AP702"/>
          <cell r="AQ702"/>
          <cell r="AR702"/>
          <cell r="AS702"/>
          <cell r="AT702"/>
          <cell r="AU702"/>
          <cell r="AV702"/>
          <cell r="AW702"/>
          <cell r="AX702"/>
          <cell r="AY702">
            <v>147.58000000000001</v>
          </cell>
          <cell r="AZ702">
            <v>4.1399469251959448E-2</v>
          </cell>
          <cell r="BA702">
            <v>3</v>
          </cell>
        </row>
        <row r="703">
          <cell r="C703">
            <v>7696</v>
          </cell>
          <cell r="D703" t="str">
            <v>A0211256-000</v>
          </cell>
          <cell r="E703"/>
          <cell r="F703"/>
          <cell r="G703" t="str">
            <v>02317053000166</v>
          </cell>
          <cell r="H703" t="str">
            <v>MR SERVICOS FUNERARIOS LTDA</v>
          </cell>
          <cell r="I703">
            <v>10732.78</v>
          </cell>
          <cell r="J703">
            <v>9354.23</v>
          </cell>
          <cell r="K703">
            <v>1095.05</v>
          </cell>
          <cell r="L703">
            <v>75.180000000000007</v>
          </cell>
          <cell r="M703">
            <v>208.32</v>
          </cell>
          <cell r="N703">
            <v>4.09</v>
          </cell>
          <cell r="O703">
            <v>1158.46</v>
          </cell>
          <cell r="P703">
            <v>43560</v>
          </cell>
          <cell r="Q703">
            <v>0</v>
          </cell>
          <cell r="R703">
            <v>66</v>
          </cell>
          <cell r="S703" t="str">
            <v>61 a 90 dias</v>
          </cell>
          <cell r="T703">
            <v>10</v>
          </cell>
          <cell r="U703">
            <v>3</v>
          </cell>
          <cell r="V703">
            <v>0</v>
          </cell>
          <cell r="W703">
            <v>43593</v>
          </cell>
          <cell r="X703" t="str">
            <v>-</v>
          </cell>
          <cell r="Y703">
            <v>10732.78</v>
          </cell>
          <cell r="Z703" t="str">
            <v>-</v>
          </cell>
          <cell r="AA703">
            <v>1972.7238726279168</v>
          </cell>
          <cell r="AB703">
            <v>1276.962096901741</v>
          </cell>
          <cell r="AC703">
            <v>890.7800357728737</v>
          </cell>
          <cell r="AD703" t="str">
            <v>CECOB</v>
          </cell>
          <cell r="AE703" t="str">
            <v>ACORDO EM ATRASO</v>
          </cell>
          <cell r="AF703" t="str">
            <v>Menor que 12k</v>
          </cell>
          <cell r="AG703">
            <v>3977.87</v>
          </cell>
          <cell r="AH703">
            <v>13003.4</v>
          </cell>
          <cell r="AI703">
            <v>278.45090000000005</v>
          </cell>
          <cell r="AJ703" t="str">
            <v>-</v>
          </cell>
          <cell r="AK703"/>
          <cell r="AL703"/>
          <cell r="AM703"/>
          <cell r="AN703"/>
          <cell r="AO703"/>
          <cell r="AP703"/>
          <cell r="AQ703"/>
          <cell r="AR703"/>
          <cell r="AS703"/>
          <cell r="AT703"/>
          <cell r="AU703"/>
          <cell r="AV703"/>
          <cell r="AW703"/>
          <cell r="AX703"/>
          <cell r="AY703"/>
          <cell r="AZ703"/>
          <cell r="BA703">
            <v>4</v>
          </cell>
        </row>
        <row r="704">
          <cell r="C704">
            <v>1804</v>
          </cell>
          <cell r="D704" t="str">
            <v>05079671-000</v>
          </cell>
          <cell r="E704" t="str">
            <v>ENCAMINHADO</v>
          </cell>
          <cell r="F704"/>
          <cell r="G704" t="str">
            <v>08982418000153</v>
          </cell>
          <cell r="H704" t="str">
            <v>MUNDIAL BENS CONSORCIO NACIONAL LTDA</v>
          </cell>
          <cell r="I704">
            <v>31016.77</v>
          </cell>
          <cell r="J704">
            <v>25095.72</v>
          </cell>
          <cell r="K704">
            <v>3670.11</v>
          </cell>
          <cell r="L704">
            <v>329.72</v>
          </cell>
          <cell r="M704">
            <v>1921.22</v>
          </cell>
          <cell r="N704">
            <v>3.49</v>
          </cell>
          <cell r="O704">
            <v>3297.21</v>
          </cell>
          <cell r="P704">
            <v>43318</v>
          </cell>
          <cell r="Q704">
            <v>0</v>
          </cell>
          <cell r="R704">
            <v>135</v>
          </cell>
          <cell r="S704" t="str">
            <v>121 a 150 dias</v>
          </cell>
          <cell r="T704">
            <v>9</v>
          </cell>
          <cell r="U704">
            <v>5</v>
          </cell>
          <cell r="V704">
            <v>2</v>
          </cell>
          <cell r="W704">
            <v>43354</v>
          </cell>
          <cell r="X704" t="str">
            <v>Multa e Mora + 10% dos juros</v>
          </cell>
          <cell r="Y704">
            <v>28398.819000000003</v>
          </cell>
          <cell r="Z704" t="str">
            <v>Multa e Mora</v>
          </cell>
          <cell r="AA704">
            <v>5214.6667882069596</v>
          </cell>
          <cell r="AB704">
            <v>3340.5156009332418</v>
          </cell>
          <cell r="AC704">
            <v>2296.5619172765805</v>
          </cell>
          <cell r="AD704" t="str">
            <v>CECOB</v>
          </cell>
          <cell r="AE704" t="str">
            <v>Discagem sem sucesso</v>
          </cell>
          <cell r="AF704" t="str">
            <v>Maior que 12k</v>
          </cell>
          <cell r="AG704">
            <v>0</v>
          </cell>
          <cell r="AH704">
            <v>0</v>
          </cell>
          <cell r="AI704">
            <v>0</v>
          </cell>
          <cell r="AJ704" t="str">
            <v>-</v>
          </cell>
          <cell r="AK704"/>
          <cell r="AL704"/>
          <cell r="AM704"/>
          <cell r="AN704"/>
          <cell r="AO704"/>
          <cell r="AP704"/>
          <cell r="AQ704"/>
          <cell r="AR704"/>
          <cell r="AS704"/>
          <cell r="AT704"/>
          <cell r="AU704"/>
          <cell r="AV704"/>
          <cell r="AW704"/>
          <cell r="AX704"/>
          <cell r="AY704"/>
          <cell r="AZ704"/>
          <cell r="BA704">
            <v>4</v>
          </cell>
        </row>
        <row r="705">
          <cell r="C705">
            <v>1621</v>
          </cell>
          <cell r="D705" t="str">
            <v>05076285-000</v>
          </cell>
          <cell r="E705" t="str">
            <v>SIM</v>
          </cell>
          <cell r="F705"/>
          <cell r="G705" t="str">
            <v>23544930000101</v>
          </cell>
          <cell r="H705" t="str">
            <v>MUNIK MENEZES DE AZEVEDO EPP</v>
          </cell>
          <cell r="I705">
            <v>24413.11</v>
          </cell>
          <cell r="J705">
            <v>19152.32</v>
          </cell>
          <cell r="K705">
            <v>3649.3</v>
          </cell>
          <cell r="L705">
            <v>195.45</v>
          </cell>
          <cell r="M705">
            <v>1416.04</v>
          </cell>
          <cell r="N705">
            <v>4.6900000000000004</v>
          </cell>
          <cell r="O705">
            <v>2443.11</v>
          </cell>
          <cell r="P705">
            <v>43292</v>
          </cell>
          <cell r="Q705">
            <v>0</v>
          </cell>
          <cell r="R705">
            <v>119</v>
          </cell>
          <cell r="S705" t="str">
            <v>91 a 120 dias</v>
          </cell>
          <cell r="T705">
            <v>10</v>
          </cell>
          <cell r="U705">
            <v>4</v>
          </cell>
          <cell r="V705">
            <v>0</v>
          </cell>
          <cell r="W705">
            <v>43326</v>
          </cell>
          <cell r="X705" t="str">
            <v>Multa e Mora + 10% dos juros</v>
          </cell>
          <cell r="Y705">
            <v>22436.69</v>
          </cell>
          <cell r="Z705" t="str">
            <v>Multa e Mora</v>
          </cell>
          <cell r="AA705">
            <v>4248.6195388475917</v>
          </cell>
          <cell r="AB705">
            <v>2778.3208681667311</v>
          </cell>
          <cell r="AC705">
            <v>1965.5519491122186</v>
          </cell>
          <cell r="AD705" t="str">
            <v>Malta</v>
          </cell>
          <cell r="AE705" t="str">
            <v>ACORDO JUDICIAL</v>
          </cell>
          <cell r="AF705" t="str">
            <v>Maior que 12k</v>
          </cell>
          <cell r="AG705">
            <v>7050</v>
          </cell>
          <cell r="AH705">
            <v>41328.840000000004</v>
          </cell>
          <cell r="AI705">
            <v>668.94069999999999</v>
          </cell>
          <cell r="AJ705" t="str">
            <v>-</v>
          </cell>
          <cell r="AK705"/>
          <cell r="AL705"/>
          <cell r="AM705"/>
          <cell r="AN705"/>
          <cell r="AO705"/>
          <cell r="AP705"/>
          <cell r="AQ705"/>
          <cell r="AR705"/>
          <cell r="AS705"/>
          <cell r="AT705"/>
          <cell r="AU705"/>
          <cell r="AV705"/>
          <cell r="AW705"/>
          <cell r="AX705"/>
          <cell r="AY705">
            <v>0</v>
          </cell>
          <cell r="AZ705">
            <v>0</v>
          </cell>
          <cell r="BA705">
            <v>4</v>
          </cell>
        </row>
        <row r="706">
          <cell r="C706">
            <v>10671</v>
          </cell>
          <cell r="D706" t="str">
            <v>A0211039-000</v>
          </cell>
          <cell r="E706"/>
          <cell r="F706"/>
          <cell r="G706" t="str">
            <v>22515444000100</v>
          </cell>
          <cell r="H706" t="str">
            <v>MURILO PIRES DE BRITO COMERCIO E REPRESENTACOES</v>
          </cell>
          <cell r="I706">
            <v>9032.23</v>
          </cell>
          <cell r="J706">
            <v>7605.53</v>
          </cell>
          <cell r="K706">
            <v>1146.94</v>
          </cell>
          <cell r="L706">
            <v>65.53</v>
          </cell>
          <cell r="M706">
            <v>214.23</v>
          </cell>
          <cell r="N706">
            <v>5.29</v>
          </cell>
          <cell r="O706">
            <v>998.87</v>
          </cell>
          <cell r="P706">
            <v>43563</v>
          </cell>
          <cell r="Q706">
            <v>0</v>
          </cell>
          <cell r="R706">
            <v>63</v>
          </cell>
          <cell r="S706" t="str">
            <v>61 a 90 dias</v>
          </cell>
          <cell r="T706">
            <v>10</v>
          </cell>
          <cell r="U706">
            <v>3</v>
          </cell>
          <cell r="V706">
            <v>0</v>
          </cell>
          <cell r="W706">
            <v>43595</v>
          </cell>
          <cell r="X706" t="str">
            <v>-</v>
          </cell>
          <cell r="Y706">
            <v>9032.23</v>
          </cell>
          <cell r="Z706" t="str">
            <v>-</v>
          </cell>
          <cell r="AA706">
            <v>1705.8073706049938</v>
          </cell>
          <cell r="AB706">
            <v>1126.645622417406</v>
          </cell>
          <cell r="AC706">
            <v>807.95290628241787</v>
          </cell>
          <cell r="AD706" t="str">
            <v>CECOB</v>
          </cell>
          <cell r="AE706" t="str">
            <v>ACORDO EM DIA</v>
          </cell>
          <cell r="AF706" t="str">
            <v>Menor que 12k</v>
          </cell>
          <cell r="AG706">
            <v>2901.23</v>
          </cell>
          <cell r="AH706">
            <v>11559.84</v>
          </cell>
          <cell r="AI706">
            <v>203.08610000000004</v>
          </cell>
          <cell r="AJ706" t="str">
            <v>-</v>
          </cell>
          <cell r="AK706"/>
          <cell r="AL706"/>
          <cell r="AM706"/>
          <cell r="AN706"/>
          <cell r="AO706"/>
          <cell r="AP706"/>
          <cell r="AQ706"/>
          <cell r="AR706"/>
          <cell r="AS706"/>
          <cell r="AT706"/>
          <cell r="AU706"/>
          <cell r="AV706"/>
          <cell r="AW706"/>
          <cell r="AX706"/>
          <cell r="AY706"/>
          <cell r="AZ706"/>
          <cell r="BA706">
            <v>6</v>
          </cell>
        </row>
        <row r="707">
          <cell r="C707">
            <v>839</v>
          </cell>
          <cell r="D707" t="str">
            <v>05060977-000</v>
          </cell>
          <cell r="E707" t="str">
            <v>ENCAMINHADO</v>
          </cell>
          <cell r="F707"/>
          <cell r="G707" t="str">
            <v>23755834000102</v>
          </cell>
          <cell r="H707" t="str">
            <v>MVIX MOVEIS LTDA</v>
          </cell>
          <cell r="I707">
            <v>12452.78</v>
          </cell>
          <cell r="J707">
            <v>10462.75</v>
          </cell>
          <cell r="K707">
            <v>1035.0999999999999</v>
          </cell>
          <cell r="L707">
            <v>172.9</v>
          </cell>
          <cell r="M707">
            <v>782.03</v>
          </cell>
          <cell r="N707">
            <v>3.99</v>
          </cell>
          <cell r="O707">
            <v>2881.7</v>
          </cell>
          <cell r="P707">
            <v>43369</v>
          </cell>
          <cell r="Q707">
            <v>0</v>
          </cell>
          <cell r="R707">
            <v>84</v>
          </cell>
          <cell r="S707" t="str">
            <v>61 a 90 dias</v>
          </cell>
          <cell r="T707">
            <v>4</v>
          </cell>
          <cell r="U707">
            <v>3</v>
          </cell>
          <cell r="V707">
            <v>0</v>
          </cell>
          <cell r="W707">
            <v>43402</v>
          </cell>
          <cell r="X707" t="str">
            <v>-</v>
          </cell>
          <cell r="Y707">
            <v>12452.78</v>
          </cell>
          <cell r="Z707" t="str">
            <v>-</v>
          </cell>
          <cell r="AA707">
            <v>2283.6260343032677</v>
          </cell>
          <cell r="AB707">
            <v>1475.6715069520599</v>
          </cell>
          <cell r="AC707">
            <v>1026.9346570486221</v>
          </cell>
          <cell r="AD707" t="str">
            <v>CECOB</v>
          </cell>
          <cell r="AE707" t="str">
            <v>AJUIZAR</v>
          </cell>
          <cell r="AF707" t="str">
            <v>Maior que 12k</v>
          </cell>
          <cell r="AG707">
            <v>0</v>
          </cell>
          <cell r="AH707">
            <v>0</v>
          </cell>
          <cell r="AI707">
            <v>0</v>
          </cell>
          <cell r="AJ707" t="str">
            <v>-</v>
          </cell>
          <cell r="AK707"/>
          <cell r="AL707"/>
          <cell r="AM707"/>
          <cell r="AN707"/>
          <cell r="AO707"/>
          <cell r="AP707"/>
          <cell r="AQ707"/>
          <cell r="AR707"/>
          <cell r="AS707"/>
          <cell r="AT707"/>
          <cell r="AU707"/>
          <cell r="AV707"/>
          <cell r="AW707"/>
          <cell r="AX707"/>
          <cell r="AY707"/>
          <cell r="AZ707"/>
          <cell r="BA707">
            <v>4</v>
          </cell>
        </row>
        <row r="708">
          <cell r="C708">
            <v>8125</v>
          </cell>
          <cell r="D708" t="str">
            <v>A0201887-000</v>
          </cell>
          <cell r="E708"/>
          <cell r="F708"/>
          <cell r="G708" t="str">
            <v>27550287000180</v>
          </cell>
          <cell r="H708" t="str">
            <v>MWR COMERCIO DE ALIMENTOS BEBIDAS E FUMO LTDA</v>
          </cell>
          <cell r="I708">
            <v>4693.9799999999996</v>
          </cell>
          <cell r="J708">
            <v>3749.23</v>
          </cell>
          <cell r="K708">
            <v>138.33000000000001</v>
          </cell>
          <cell r="L708">
            <v>93.88</v>
          </cell>
          <cell r="M708">
            <v>712.54</v>
          </cell>
          <cell r="N708">
            <v>3.69</v>
          </cell>
          <cell r="O708">
            <v>3887.56</v>
          </cell>
          <cell r="P708">
            <v>43598</v>
          </cell>
          <cell r="Q708">
            <v>0</v>
          </cell>
          <cell r="R708">
            <v>113</v>
          </cell>
          <cell r="S708" t="str">
            <v>91 a 120 dias</v>
          </cell>
          <cell r="T708">
            <v>1</v>
          </cell>
          <cell r="U708">
            <v>1</v>
          </cell>
          <cell r="V708">
            <v>1</v>
          </cell>
          <cell r="W708">
            <v>43641</v>
          </cell>
          <cell r="X708" t="str">
            <v>Multa e Mora + 10% dos juros</v>
          </cell>
          <cell r="Y708">
            <v>3873.7269999999999</v>
          </cell>
          <cell r="Z708" t="str">
            <v>Multa e Mora</v>
          </cell>
          <cell r="AA708">
            <v>708.00575323753048</v>
          </cell>
          <cell r="AB708" t="str">
            <v>-</v>
          </cell>
          <cell r="AC708" t="str">
            <v>-</v>
          </cell>
          <cell r="AD708" t="str">
            <v>Mascarello</v>
          </cell>
          <cell r="AE708" t="str">
            <v>AJUIZAR</v>
          </cell>
          <cell r="AF708" t="str">
            <v>Menor que 12k</v>
          </cell>
          <cell r="AG708">
            <v>0</v>
          </cell>
          <cell r="AH708">
            <v>0</v>
          </cell>
          <cell r="AI708">
            <v>0</v>
          </cell>
          <cell r="AJ708" t="str">
            <v>-</v>
          </cell>
          <cell r="AK708"/>
          <cell r="AL708"/>
          <cell r="AM708"/>
          <cell r="AN708"/>
          <cell r="AO708"/>
          <cell r="AP708"/>
          <cell r="AQ708"/>
          <cell r="AR708"/>
          <cell r="AS708"/>
          <cell r="AT708"/>
          <cell r="AU708"/>
          <cell r="AV708"/>
          <cell r="AW708"/>
          <cell r="AX708"/>
          <cell r="AY708"/>
          <cell r="AZ708"/>
          <cell r="BA708">
            <v>5</v>
          </cell>
        </row>
        <row r="709">
          <cell r="C709">
            <v>2082</v>
          </cell>
          <cell r="D709" t="str">
            <v>05082413-000</v>
          </cell>
          <cell r="E709"/>
          <cell r="F709"/>
          <cell r="G709" t="str">
            <v>14980295000114</v>
          </cell>
          <cell r="H709" t="str">
            <v>MY STATION IMPORTACAO E EXPORTACAO LTDA</v>
          </cell>
          <cell r="I709">
            <v>61190.73</v>
          </cell>
          <cell r="J709">
            <v>50382.7</v>
          </cell>
          <cell r="K709">
            <v>9627.91</v>
          </cell>
          <cell r="L709">
            <v>259.42</v>
          </cell>
          <cell r="M709">
            <v>920.7</v>
          </cell>
          <cell r="N709">
            <v>3.79</v>
          </cell>
          <cell r="O709">
            <v>4323.7</v>
          </cell>
          <cell r="P709">
            <v>43443</v>
          </cell>
          <cell r="Q709">
            <v>0</v>
          </cell>
          <cell r="R709">
            <v>75</v>
          </cell>
          <cell r="S709" t="str">
            <v>61 a 90 dias</v>
          </cell>
          <cell r="T709">
            <v>17</v>
          </cell>
          <cell r="U709">
            <v>3</v>
          </cell>
          <cell r="V709">
            <v>1</v>
          </cell>
          <cell r="W709">
            <v>43475</v>
          </cell>
          <cell r="X709" t="str">
            <v>-</v>
          </cell>
          <cell r="Y709">
            <v>61190.73</v>
          </cell>
          <cell r="Z709" t="str">
            <v>-</v>
          </cell>
          <cell r="AA709">
            <v>11169.844164301276</v>
          </cell>
          <cell r="AB709">
            <v>7192.9872921960923</v>
          </cell>
          <cell r="AC709">
            <v>4981.5608470297466</v>
          </cell>
          <cell r="AD709" t="str">
            <v>Malta</v>
          </cell>
          <cell r="AE709" t="str">
            <v>ACORDO EM DIA</v>
          </cell>
          <cell r="AF709" t="str">
            <v>Maior que 12k</v>
          </cell>
          <cell r="AG709">
            <v>14204.41</v>
          </cell>
          <cell r="AH709">
            <v>62377.440000000002</v>
          </cell>
          <cell r="AI709">
            <v>767.78240000000005</v>
          </cell>
          <cell r="AJ709" t="str">
            <v>-</v>
          </cell>
          <cell r="AK709"/>
          <cell r="AL709"/>
          <cell r="AM709"/>
          <cell r="AN709"/>
          <cell r="AO709"/>
          <cell r="AP709"/>
          <cell r="AQ709"/>
          <cell r="AR709"/>
          <cell r="AS709"/>
          <cell r="AT709"/>
          <cell r="AU709"/>
          <cell r="AV709"/>
          <cell r="AW709"/>
          <cell r="AX709"/>
          <cell r="AY709"/>
          <cell r="AZ709"/>
          <cell r="BA709">
            <v>3</v>
          </cell>
        </row>
        <row r="710">
          <cell r="C710">
            <v>4062</v>
          </cell>
          <cell r="D710" t="str">
            <v>A0014784-000</v>
          </cell>
          <cell r="E710"/>
          <cell r="F710"/>
          <cell r="G710" t="str">
            <v>12979240000169</v>
          </cell>
          <cell r="H710" t="str">
            <v>N ALTERNATIVAS SERVICOS EM INFORMATICA LTDA</v>
          </cell>
          <cell r="I710">
            <v>8859.64</v>
          </cell>
          <cell r="J710">
            <v>7756.38</v>
          </cell>
          <cell r="K710">
            <v>834.98</v>
          </cell>
          <cell r="L710">
            <v>68.81</v>
          </cell>
          <cell r="M710">
            <v>199.47</v>
          </cell>
          <cell r="N710">
            <v>3.89</v>
          </cell>
          <cell r="O710">
            <v>1146.81</v>
          </cell>
          <cell r="P710">
            <v>43451</v>
          </cell>
          <cell r="Q710">
            <v>0</v>
          </cell>
          <cell r="R710">
            <v>65</v>
          </cell>
          <cell r="S710" t="str">
            <v>61 a 90 dias</v>
          </cell>
          <cell r="T710">
            <v>8</v>
          </cell>
          <cell r="U710">
            <v>3</v>
          </cell>
          <cell r="V710">
            <v>0</v>
          </cell>
          <cell r="W710">
            <v>43488</v>
          </cell>
          <cell r="X710" t="str">
            <v>-</v>
          </cell>
          <cell r="Y710">
            <v>8859.64</v>
          </cell>
          <cell r="Z710" t="str">
            <v>-</v>
          </cell>
          <cell r="AA710">
            <v>1620.9783557316016</v>
          </cell>
          <cell r="AB710">
            <v>1045.6638220921679</v>
          </cell>
          <cell r="AC710">
            <v>725.93839772490605</v>
          </cell>
          <cell r="AD710" t="str">
            <v>CECOB</v>
          </cell>
          <cell r="AE710" t="str">
            <v>ACORDO QUITADO</v>
          </cell>
          <cell r="AF710" t="str">
            <v>Menor que 12k</v>
          </cell>
          <cell r="AG710">
            <v>10607.580000000002</v>
          </cell>
          <cell r="AH710">
            <v>4653.5</v>
          </cell>
          <cell r="AI710">
            <v>742.53059999999994</v>
          </cell>
          <cell r="AJ710" t="str">
            <v>-</v>
          </cell>
          <cell r="AK710"/>
          <cell r="AL710"/>
          <cell r="AM710"/>
          <cell r="AN710"/>
          <cell r="AO710"/>
          <cell r="AP710"/>
          <cell r="AQ710"/>
          <cell r="AR710"/>
          <cell r="AS710"/>
          <cell r="AT710"/>
          <cell r="AU710"/>
          <cell r="AV710"/>
          <cell r="AW710"/>
          <cell r="AX710"/>
          <cell r="AY710"/>
          <cell r="AZ710"/>
          <cell r="BA710">
            <v>4</v>
          </cell>
        </row>
        <row r="711">
          <cell r="C711">
            <v>15037</v>
          </cell>
          <cell r="D711" t="str">
            <v>A0240890-000</v>
          </cell>
          <cell r="E711"/>
          <cell r="F711"/>
          <cell r="G711" t="str">
            <v>21448829000121</v>
          </cell>
          <cell r="H711" t="str">
            <v>N DE S PACHECO ESTACIONAMENTOS</v>
          </cell>
          <cell r="I711">
            <v>21237.91</v>
          </cell>
          <cell r="J711">
            <v>18820.32</v>
          </cell>
          <cell r="K711">
            <v>1995.22</v>
          </cell>
          <cell r="L711">
            <v>101.68</v>
          </cell>
          <cell r="M711">
            <v>320.69</v>
          </cell>
          <cell r="N711">
            <v>4.09</v>
          </cell>
          <cell r="O711">
            <v>2330.7800000000002</v>
          </cell>
          <cell r="P711">
            <v>43654</v>
          </cell>
          <cell r="Q711">
            <v>0</v>
          </cell>
          <cell r="R711">
            <v>57</v>
          </cell>
          <cell r="S711" t="str">
            <v>31 a 60 dias</v>
          </cell>
          <cell r="T711">
            <v>10</v>
          </cell>
          <cell r="U711">
            <v>2</v>
          </cell>
          <cell r="V711">
            <v>0</v>
          </cell>
          <cell r="W711"/>
          <cell r="X711" t="str">
            <v>-</v>
          </cell>
          <cell r="Y711">
            <v>21237.91</v>
          </cell>
          <cell r="Z711" t="str">
            <v>-</v>
          </cell>
          <cell r="AA711">
            <v>3903.6048499757899</v>
          </cell>
          <cell r="AB711">
            <v>2526.8389072924674</v>
          </cell>
          <cell r="AC711">
            <v>1762.6659849117445</v>
          </cell>
          <cell r="AD711" t="str">
            <v>Mascarello</v>
          </cell>
          <cell r="AE711" t="str">
            <v>SEM INTERESSE</v>
          </cell>
          <cell r="AF711" t="str">
            <v>Maior que 12k</v>
          </cell>
          <cell r="AG711">
            <v>0</v>
          </cell>
          <cell r="AH711">
            <v>0</v>
          </cell>
          <cell r="AI711">
            <v>0</v>
          </cell>
          <cell r="AJ711" t="str">
            <v>-</v>
          </cell>
          <cell r="AK711"/>
          <cell r="AL711"/>
          <cell r="AM711"/>
          <cell r="AN711"/>
          <cell r="AO711"/>
          <cell r="AP711"/>
          <cell r="AQ711"/>
          <cell r="AR711"/>
          <cell r="AS711"/>
          <cell r="AT711"/>
          <cell r="AU711"/>
          <cell r="AV711"/>
          <cell r="AW711"/>
          <cell r="AX711"/>
          <cell r="AY711"/>
          <cell r="AZ711"/>
          <cell r="BA711">
            <v>7</v>
          </cell>
        </row>
        <row r="712">
          <cell r="C712">
            <v>9609</v>
          </cell>
          <cell r="D712" t="str">
            <v>A0207895-000</v>
          </cell>
          <cell r="E712"/>
          <cell r="F712"/>
          <cell r="G712" t="str">
            <v>10972326000134</v>
          </cell>
          <cell r="H712" t="str">
            <v>N VITAL ROSARIO</v>
          </cell>
          <cell r="I712">
            <v>9843.15</v>
          </cell>
          <cell r="J712">
            <v>8454.48</v>
          </cell>
          <cell r="K712">
            <v>1089.28</v>
          </cell>
          <cell r="L712">
            <v>59.25</v>
          </cell>
          <cell r="M712">
            <v>240.14</v>
          </cell>
          <cell r="N712">
            <v>3.79</v>
          </cell>
          <cell r="O712">
            <v>887.73</v>
          </cell>
          <cell r="P712">
            <v>43472</v>
          </cell>
          <cell r="Q712">
            <v>84</v>
          </cell>
          <cell r="R712">
            <v>85</v>
          </cell>
          <cell r="S712" t="str">
            <v>61 a 90 dias</v>
          </cell>
          <cell r="T712">
            <v>12</v>
          </cell>
          <cell r="U712">
            <v>3</v>
          </cell>
          <cell r="V712">
            <v>0</v>
          </cell>
          <cell r="W712">
            <v>43510</v>
          </cell>
          <cell r="X712" t="str">
            <v>-</v>
          </cell>
          <cell r="Y712">
            <v>9843.15</v>
          </cell>
          <cell r="Z712" t="str">
            <v>-</v>
          </cell>
          <cell r="AA712">
            <v>1796.7828065761285</v>
          </cell>
          <cell r="AB712">
            <v>1157.0650140173186</v>
          </cell>
          <cell r="AC712">
            <v>801.33462456553218</v>
          </cell>
          <cell r="AD712" t="str">
            <v>CECOB</v>
          </cell>
          <cell r="AE712" t="str">
            <v>SEM RETORNO DA PROPOSTA</v>
          </cell>
          <cell r="AF712" t="str">
            <v>Menor que 12k</v>
          </cell>
          <cell r="AG712">
            <v>0</v>
          </cell>
          <cell r="AH712">
            <v>0</v>
          </cell>
          <cell r="AI712">
            <v>0</v>
          </cell>
          <cell r="AJ712" t="str">
            <v>-</v>
          </cell>
          <cell r="AK712"/>
          <cell r="AL712"/>
          <cell r="AM712"/>
          <cell r="AN712"/>
          <cell r="AO712"/>
          <cell r="AP712"/>
          <cell r="AQ712"/>
          <cell r="AR712"/>
          <cell r="AS712"/>
          <cell r="AT712"/>
          <cell r="AU712"/>
          <cell r="AV712"/>
          <cell r="AW712"/>
          <cell r="AX712"/>
          <cell r="AY712"/>
          <cell r="AZ712"/>
          <cell r="BA712">
            <v>5</v>
          </cell>
        </row>
        <row r="713">
          <cell r="C713">
            <v>5824</v>
          </cell>
          <cell r="D713" t="str">
            <v>A0183183-000</v>
          </cell>
          <cell r="E713" t="str">
            <v>ENCAMINHADO</v>
          </cell>
          <cell r="F713"/>
          <cell r="G713" t="str">
            <v>11308612000162</v>
          </cell>
          <cell r="H713" t="str">
            <v>NASSIM FARAH BORGES FALANEH</v>
          </cell>
          <cell r="I713">
            <v>10581.91</v>
          </cell>
          <cell r="J713">
            <v>9229.2800000000007</v>
          </cell>
          <cell r="K713">
            <v>1076.94</v>
          </cell>
          <cell r="L713">
            <v>68.58</v>
          </cell>
          <cell r="M713">
            <v>207.11</v>
          </cell>
          <cell r="N713">
            <v>4.09</v>
          </cell>
          <cell r="O713">
            <v>1142.99</v>
          </cell>
          <cell r="P713">
            <v>43451</v>
          </cell>
          <cell r="Q713">
            <v>0</v>
          </cell>
          <cell r="R713">
            <v>65</v>
          </cell>
          <cell r="S713" t="str">
            <v>61 a 90 dias</v>
          </cell>
          <cell r="T713">
            <v>10</v>
          </cell>
          <cell r="U713">
            <v>3</v>
          </cell>
          <cell r="V713">
            <v>0</v>
          </cell>
          <cell r="W713">
            <v>43483</v>
          </cell>
          <cell r="X713" t="str">
            <v>-</v>
          </cell>
          <cell r="Y713">
            <v>10581.91</v>
          </cell>
          <cell r="Z713" t="str">
            <v>-</v>
          </cell>
          <cell r="AA713">
            <v>1944.9934196918298</v>
          </cell>
          <cell r="AB713">
            <v>1259.01192261702</v>
          </cell>
          <cell r="AC713">
            <v>878.25839794958335</v>
          </cell>
          <cell r="AD713" t="str">
            <v>CECOB</v>
          </cell>
          <cell r="AE713" t="str">
            <v>Discagem sem sucesso</v>
          </cell>
          <cell r="AF713" t="str">
            <v>Menor que 12k</v>
          </cell>
          <cell r="AG713">
            <v>0</v>
          </cell>
          <cell r="AH713">
            <v>0</v>
          </cell>
          <cell r="AI713">
            <v>0</v>
          </cell>
          <cell r="AJ713" t="str">
            <v>-</v>
          </cell>
          <cell r="AK713"/>
          <cell r="AL713"/>
          <cell r="AM713"/>
          <cell r="AN713"/>
          <cell r="AO713"/>
          <cell r="AP713"/>
          <cell r="AQ713"/>
          <cell r="AR713"/>
          <cell r="AS713"/>
          <cell r="AT713"/>
          <cell r="AU713"/>
          <cell r="AV713"/>
          <cell r="AW713"/>
          <cell r="AX713"/>
          <cell r="AY713"/>
          <cell r="AZ713"/>
          <cell r="BA713">
            <v>4</v>
          </cell>
        </row>
        <row r="714">
          <cell r="C714">
            <v>11632</v>
          </cell>
          <cell r="D714" t="str">
            <v>A0219516-000</v>
          </cell>
          <cell r="E714"/>
          <cell r="F714"/>
          <cell r="G714" t="str">
            <v>22415014000109</v>
          </cell>
          <cell r="H714" t="str">
            <v>NATAL PAIXAO CORREIA</v>
          </cell>
          <cell r="I714">
            <v>28303.73</v>
          </cell>
          <cell r="J714">
            <v>24876.62</v>
          </cell>
          <cell r="K714">
            <v>2738.81</v>
          </cell>
          <cell r="L714">
            <v>181.31</v>
          </cell>
          <cell r="M714">
            <v>506.99</v>
          </cell>
          <cell r="N714">
            <v>3.69</v>
          </cell>
          <cell r="O714">
            <v>2792.37</v>
          </cell>
          <cell r="P714">
            <v>43556</v>
          </cell>
          <cell r="Q714">
            <v>0</v>
          </cell>
          <cell r="R714">
            <v>70</v>
          </cell>
          <cell r="S714" t="str">
            <v>61 a 90 dias</v>
          </cell>
          <cell r="T714">
            <v>11</v>
          </cell>
          <cell r="U714">
            <v>3</v>
          </cell>
          <cell r="V714">
            <v>0</v>
          </cell>
          <cell r="W714">
            <v>43591</v>
          </cell>
          <cell r="X714" t="str">
            <v>-</v>
          </cell>
          <cell r="Y714">
            <v>28303.73</v>
          </cell>
          <cell r="Z714" t="str">
            <v>-</v>
          </cell>
          <cell r="AA714">
            <v>5154.6995231151905</v>
          </cell>
          <cell r="AB714">
            <v>3313.6755941966567</v>
          </cell>
          <cell r="AC714">
            <v>2289.3303496826129</v>
          </cell>
          <cell r="AD714" t="str">
            <v>CECOB</v>
          </cell>
          <cell r="AE714" t="str">
            <v>ACORDO EM DIA</v>
          </cell>
          <cell r="AF714" t="str">
            <v>Maior que 12k</v>
          </cell>
          <cell r="AG714">
            <v>3997.5299999999997</v>
          </cell>
          <cell r="AH714">
            <v>38679.360000000001</v>
          </cell>
          <cell r="AI714">
            <v>279.82710000000003</v>
          </cell>
          <cell r="AJ714" t="str">
            <v>-</v>
          </cell>
          <cell r="AK714"/>
          <cell r="AL714"/>
          <cell r="AM714"/>
          <cell r="AN714"/>
          <cell r="AO714"/>
          <cell r="AP714"/>
          <cell r="AQ714"/>
          <cell r="AR714"/>
          <cell r="AS714"/>
          <cell r="AT714"/>
          <cell r="AU714"/>
          <cell r="AV714"/>
          <cell r="AW714"/>
          <cell r="AX714"/>
          <cell r="AY714"/>
          <cell r="AZ714"/>
          <cell r="BA714">
            <v>4</v>
          </cell>
        </row>
        <row r="715">
          <cell r="C715">
            <v>2334</v>
          </cell>
          <cell r="D715" t="str">
            <v>05082498-000</v>
          </cell>
          <cell r="E715" t="str">
            <v>SIM</v>
          </cell>
          <cell r="F715"/>
          <cell r="G715" t="str">
            <v>25216720000110</v>
          </cell>
          <cell r="H715" t="str">
            <v>NATALIA FERREIRA DA SILVA EIRELI</v>
          </cell>
          <cell r="I715">
            <v>15057.55</v>
          </cell>
          <cell r="J715">
            <v>13165.53</v>
          </cell>
          <cell r="K715">
            <v>1322.58</v>
          </cell>
          <cell r="L715">
            <v>161.38999999999999</v>
          </cell>
          <cell r="M715">
            <v>408.05</v>
          </cell>
          <cell r="N715">
            <v>3.86</v>
          </cell>
          <cell r="O715">
            <v>2500.0500000000002</v>
          </cell>
          <cell r="P715">
            <v>43583</v>
          </cell>
          <cell r="Q715">
            <v>0</v>
          </cell>
          <cell r="R715">
            <v>64</v>
          </cell>
          <cell r="S715" t="str">
            <v>61 a 90 dias</v>
          </cell>
          <cell r="T715">
            <v>6</v>
          </cell>
          <cell r="U715">
            <v>3</v>
          </cell>
          <cell r="V715">
            <v>1</v>
          </cell>
          <cell r="W715">
            <v>43585</v>
          </cell>
          <cell r="X715" t="str">
            <v>Multa e Mora</v>
          </cell>
          <cell r="Y715">
            <v>14488.11</v>
          </cell>
          <cell r="Z715" t="str">
            <v>-</v>
          </cell>
          <cell r="AA715">
            <v>2753.0606590217021</v>
          </cell>
          <cell r="AB715">
            <v>1775.0277220949927</v>
          </cell>
          <cell r="AC715">
            <v>1231.3967599735327</v>
          </cell>
          <cell r="AD715" t="str">
            <v>Mascarello</v>
          </cell>
          <cell r="AE715" t="str">
            <v>ACORDO JUDICIAL</v>
          </cell>
          <cell r="AF715" t="str">
            <v>Maior que 12k</v>
          </cell>
          <cell r="AG715">
            <v>3000</v>
          </cell>
          <cell r="AH715">
            <v>22500</v>
          </cell>
          <cell r="AI715">
            <v>300</v>
          </cell>
          <cell r="AJ715" t="str">
            <v>-</v>
          </cell>
          <cell r="AK715"/>
          <cell r="AL715"/>
          <cell r="AM715"/>
          <cell r="AN715"/>
          <cell r="AO715"/>
          <cell r="AP715"/>
          <cell r="AQ715"/>
          <cell r="AR715"/>
          <cell r="AS715"/>
          <cell r="AT715"/>
          <cell r="AU715"/>
          <cell r="AV715"/>
          <cell r="AW715"/>
          <cell r="AX715"/>
          <cell r="AY715"/>
          <cell r="AZ715"/>
          <cell r="BA715">
            <v>4</v>
          </cell>
        </row>
        <row r="716">
          <cell r="C716">
            <v>10394</v>
          </cell>
          <cell r="D716" t="str">
            <v>A0211066-000</v>
          </cell>
          <cell r="E716"/>
          <cell r="F716"/>
          <cell r="G716" t="str">
            <v>09292852000174</v>
          </cell>
          <cell r="H716" t="str">
            <v>NATANAEL RICARDO DOMINGOS DE MELO</v>
          </cell>
          <cell r="I716">
            <v>12134.56</v>
          </cell>
          <cell r="J716">
            <v>10571.51</v>
          </cell>
          <cell r="K716">
            <v>1378.35</v>
          </cell>
          <cell r="L716">
            <v>49.98</v>
          </cell>
          <cell r="M716">
            <v>134.72</v>
          </cell>
          <cell r="N716">
            <v>3.99</v>
          </cell>
          <cell r="O716">
            <v>1157.21</v>
          </cell>
          <cell r="P716">
            <v>43507</v>
          </cell>
          <cell r="Q716">
            <v>49</v>
          </cell>
          <cell r="R716">
            <v>50</v>
          </cell>
          <cell r="S716" t="str">
            <v>31 a 60 dias</v>
          </cell>
          <cell r="T716">
            <v>12</v>
          </cell>
          <cell r="U716">
            <v>2</v>
          </cell>
          <cell r="V716">
            <v>0</v>
          </cell>
          <cell r="W716">
            <v>43542</v>
          </cell>
          <cell r="X716" t="str">
            <v>-</v>
          </cell>
          <cell r="Y716">
            <v>12134.56</v>
          </cell>
          <cell r="Z716" t="str">
            <v>-</v>
          </cell>
          <cell r="AA716">
            <v>2225.2699502291907</v>
          </cell>
          <cell r="AB716">
            <v>1437.9620005653508</v>
          </cell>
          <cell r="AC716">
            <v>1000.692231938244</v>
          </cell>
          <cell r="AD716" t="str">
            <v>Mascarello</v>
          </cell>
          <cell r="AE716" t="str">
            <v>SEM CONDIÇÃO</v>
          </cell>
          <cell r="AF716" t="str">
            <v>Maior que 12k</v>
          </cell>
          <cell r="AG716">
            <v>0</v>
          </cell>
          <cell r="AH716">
            <v>0</v>
          </cell>
          <cell r="AI716">
            <v>0</v>
          </cell>
          <cell r="AJ716" t="str">
            <v>-</v>
          </cell>
          <cell r="AK716"/>
          <cell r="AL716"/>
          <cell r="AM716"/>
          <cell r="AN716"/>
          <cell r="AO716"/>
          <cell r="AP716"/>
          <cell r="AQ716"/>
          <cell r="AR716"/>
          <cell r="AS716"/>
          <cell r="AT716"/>
          <cell r="AU716"/>
          <cell r="AV716"/>
          <cell r="AW716"/>
          <cell r="AX716"/>
          <cell r="AY716"/>
          <cell r="AZ716"/>
          <cell r="BA716">
            <v>7</v>
          </cell>
        </row>
        <row r="717">
          <cell r="C717">
            <v>7433</v>
          </cell>
          <cell r="D717" t="str">
            <v>A0196124-000</v>
          </cell>
          <cell r="E717"/>
          <cell r="F717"/>
          <cell r="G717" t="str">
            <v>20327598000135</v>
          </cell>
          <cell r="H717" t="str">
            <v>NATUREZA COMERCIO DE PESCADO LTDA</v>
          </cell>
          <cell r="I717">
            <v>24070.080000000002</v>
          </cell>
          <cell r="J717">
            <v>20603.95</v>
          </cell>
          <cell r="K717">
            <v>2300.14</v>
          </cell>
          <cell r="L717">
            <v>234.36</v>
          </cell>
          <cell r="M717">
            <v>931.63</v>
          </cell>
          <cell r="N717">
            <v>3.59</v>
          </cell>
          <cell r="O717">
            <v>3905.99</v>
          </cell>
          <cell r="P717">
            <v>43437</v>
          </cell>
          <cell r="Q717">
            <v>79</v>
          </cell>
          <cell r="R717">
            <v>79</v>
          </cell>
          <cell r="S717" t="str">
            <v>61 a 90 dias</v>
          </cell>
          <cell r="T717">
            <v>6</v>
          </cell>
          <cell r="U717">
            <v>3</v>
          </cell>
          <cell r="V717">
            <v>0</v>
          </cell>
          <cell r="W717">
            <v>43472</v>
          </cell>
          <cell r="X717" t="str">
            <v>-</v>
          </cell>
          <cell r="Y717">
            <v>24070.080000000002</v>
          </cell>
          <cell r="Z717" t="str">
            <v>-</v>
          </cell>
          <cell r="AA717">
            <v>4373.5417347063803</v>
          </cell>
          <cell r="AB717">
            <v>2806.6063288229761</v>
          </cell>
          <cell r="AC717">
            <v>1934.2658038596653</v>
          </cell>
          <cell r="AD717" t="str">
            <v>CECOB</v>
          </cell>
          <cell r="AE717" t="str">
            <v>SEM CONTATO</v>
          </cell>
          <cell r="AF717" t="str">
            <v>Maior que 12k</v>
          </cell>
          <cell r="AG717">
            <v>0</v>
          </cell>
          <cell r="AH717">
            <v>0</v>
          </cell>
          <cell r="AI717">
            <v>0</v>
          </cell>
          <cell r="AJ717" t="str">
            <v>-</v>
          </cell>
          <cell r="AK717"/>
          <cell r="AL717"/>
          <cell r="AM717"/>
          <cell r="AN717"/>
          <cell r="AO717"/>
          <cell r="AP717"/>
          <cell r="AQ717"/>
          <cell r="AR717"/>
          <cell r="AS717"/>
          <cell r="AT717"/>
          <cell r="AU717"/>
          <cell r="AV717"/>
          <cell r="AW717"/>
          <cell r="AX717"/>
          <cell r="AY717"/>
          <cell r="AZ717"/>
          <cell r="BA717">
            <v>4</v>
          </cell>
        </row>
        <row r="718">
          <cell r="C718">
            <v>8047</v>
          </cell>
          <cell r="D718" t="str">
            <v>A0200939-000</v>
          </cell>
          <cell r="E718" t="str">
            <v>ENCAMINHADO</v>
          </cell>
          <cell r="F718"/>
          <cell r="G718" t="str">
            <v>24409012000132</v>
          </cell>
          <cell r="H718" t="str">
            <v>NEGOCIO FEITO COMERCIO VAREJISTA EIRELI</v>
          </cell>
          <cell r="I718">
            <v>20896.150000000001</v>
          </cell>
          <cell r="J718">
            <v>18070.13</v>
          </cell>
          <cell r="K718">
            <v>1577.36</v>
          </cell>
          <cell r="L718">
            <v>321.48</v>
          </cell>
          <cell r="M718">
            <v>927.18</v>
          </cell>
          <cell r="N718">
            <v>3.69</v>
          </cell>
          <cell r="O718">
            <v>4941.83</v>
          </cell>
          <cell r="P718">
            <v>43522</v>
          </cell>
          <cell r="Q718">
            <v>0</v>
          </cell>
          <cell r="R718">
            <v>69</v>
          </cell>
          <cell r="S718" t="str">
            <v>61 a 90 dias</v>
          </cell>
          <cell r="T718">
            <v>4</v>
          </cell>
          <cell r="U718">
            <v>3</v>
          </cell>
          <cell r="V718">
            <v>0</v>
          </cell>
          <cell r="W718">
            <v>43556</v>
          </cell>
          <cell r="X718" t="str">
            <v>-</v>
          </cell>
          <cell r="Y718">
            <v>20896.150000000001</v>
          </cell>
          <cell r="Z718" t="str">
            <v>-</v>
          </cell>
          <cell r="AA718">
            <v>3805.6247158923393</v>
          </cell>
          <cell r="AB718">
            <v>2446.4288723667332</v>
          </cell>
          <cell r="AC718">
            <v>1690.1726516794902</v>
          </cell>
          <cell r="AD718" t="str">
            <v>CECOB</v>
          </cell>
          <cell r="AE718" t="str">
            <v>AJUIZAR</v>
          </cell>
          <cell r="AF718" t="str">
            <v>Maior que 12k</v>
          </cell>
          <cell r="AG718">
            <v>0</v>
          </cell>
          <cell r="AH718">
            <v>0</v>
          </cell>
          <cell r="AI718">
            <v>0</v>
          </cell>
          <cell r="AJ718" t="str">
            <v>-</v>
          </cell>
          <cell r="AK718"/>
          <cell r="AL718"/>
          <cell r="AM718"/>
          <cell r="AN718"/>
          <cell r="AO718"/>
          <cell r="AP718"/>
          <cell r="AQ718"/>
          <cell r="AR718"/>
          <cell r="AS718"/>
          <cell r="AT718"/>
          <cell r="AU718"/>
          <cell r="AV718"/>
          <cell r="AW718"/>
          <cell r="AX718"/>
          <cell r="AY718"/>
          <cell r="AZ718"/>
          <cell r="BA718">
            <v>5</v>
          </cell>
        </row>
        <row r="719">
          <cell r="C719">
            <v>2542</v>
          </cell>
          <cell r="D719" t="str">
            <v>05082553-000</v>
          </cell>
          <cell r="E719"/>
          <cell r="F719"/>
          <cell r="G719" t="str">
            <v>26060009000181</v>
          </cell>
          <cell r="H719" t="str">
            <v>NELLYTON FARIA DIAS</v>
          </cell>
          <cell r="I719">
            <v>1900.28</v>
          </cell>
          <cell r="J719">
            <v>1627.79</v>
          </cell>
          <cell r="K719">
            <v>65</v>
          </cell>
          <cell r="L719">
            <v>38.01</v>
          </cell>
          <cell r="M719">
            <v>169.48</v>
          </cell>
          <cell r="N719">
            <v>3.99</v>
          </cell>
          <cell r="O719">
            <v>1692.79</v>
          </cell>
          <cell r="P719">
            <v>43587</v>
          </cell>
          <cell r="Q719">
            <v>0</v>
          </cell>
          <cell r="R719">
            <v>60</v>
          </cell>
          <cell r="S719" t="str">
            <v>31 a 60 dias</v>
          </cell>
          <cell r="T719">
            <v>1</v>
          </cell>
          <cell r="U719">
            <v>1</v>
          </cell>
          <cell r="V719">
            <v>0</v>
          </cell>
          <cell r="W719"/>
          <cell r="X719" t="str">
            <v>-</v>
          </cell>
          <cell r="Y719">
            <v>1900.28</v>
          </cell>
          <cell r="Z719" t="str">
            <v>-</v>
          </cell>
          <cell r="AA719">
            <v>348.47872366377737</v>
          </cell>
          <cell r="AB719" t="str">
            <v>-</v>
          </cell>
          <cell r="AC719" t="str">
            <v>-</v>
          </cell>
          <cell r="AD719" t="str">
            <v>CECOB</v>
          </cell>
          <cell r="AE719" t="str">
            <v>SEM RETORNO DO CONTATO</v>
          </cell>
          <cell r="AF719" t="str">
            <v>Menor que 12k</v>
          </cell>
          <cell r="AG719">
            <v>0</v>
          </cell>
          <cell r="AH719">
            <v>0</v>
          </cell>
          <cell r="AI719">
            <v>0</v>
          </cell>
          <cell r="AJ719" t="str">
            <v>-</v>
          </cell>
          <cell r="AK719"/>
          <cell r="AL719"/>
          <cell r="AM719"/>
          <cell r="AN719"/>
          <cell r="AO719"/>
          <cell r="AP719"/>
          <cell r="AQ719"/>
          <cell r="AR719"/>
          <cell r="AS719"/>
          <cell r="AT719"/>
          <cell r="AU719"/>
          <cell r="AV719"/>
          <cell r="AW719"/>
          <cell r="AX719"/>
          <cell r="AY719"/>
          <cell r="AZ719"/>
          <cell r="BA719">
            <v>5</v>
          </cell>
        </row>
        <row r="720">
          <cell r="C720">
            <v>5973</v>
          </cell>
          <cell r="D720" t="str">
            <v>A0187497-000</v>
          </cell>
          <cell r="E720"/>
          <cell r="F720"/>
          <cell r="G720" t="str">
            <v>22050104000143</v>
          </cell>
          <cell r="H720" t="str">
            <v>NEY BATISTA PEREIRA MEI</v>
          </cell>
          <cell r="I720">
            <v>3572.69</v>
          </cell>
          <cell r="J720">
            <v>2228.2399999999998</v>
          </cell>
          <cell r="K720">
            <v>1077.72</v>
          </cell>
          <cell r="L720">
            <v>70.06</v>
          </cell>
          <cell r="M720">
            <v>196.67</v>
          </cell>
          <cell r="N720">
            <v>3.69</v>
          </cell>
          <cell r="O720">
            <v>1101.99</v>
          </cell>
          <cell r="P720">
            <v>43670</v>
          </cell>
          <cell r="Q720">
            <v>0</v>
          </cell>
          <cell r="R720">
            <v>69</v>
          </cell>
          <cell r="S720" t="str">
            <v>61 a 90 dias</v>
          </cell>
          <cell r="T720">
            <v>3</v>
          </cell>
          <cell r="U720">
            <v>3</v>
          </cell>
          <cell r="V720">
            <v>0</v>
          </cell>
          <cell r="W720">
            <v>43712</v>
          </cell>
          <cell r="X720" t="str">
            <v>-</v>
          </cell>
          <cell r="Y720">
            <v>3572.69</v>
          </cell>
          <cell r="Z720" t="str">
            <v>-</v>
          </cell>
          <cell r="AA720">
            <v>650.66135944762073</v>
          </cell>
          <cell r="AB720" t="str">
            <v>-</v>
          </cell>
          <cell r="AC720" t="str">
            <v>-</v>
          </cell>
          <cell r="AD720" t="str">
            <v>Mascarello</v>
          </cell>
          <cell r="AE720" t="str">
            <v>SEM CONTATO</v>
          </cell>
          <cell r="AF720" t="str">
            <v>Menor que 12k</v>
          </cell>
          <cell r="AG720">
            <v>0</v>
          </cell>
          <cell r="AH720">
            <v>0</v>
          </cell>
          <cell r="AI720">
            <v>0</v>
          </cell>
          <cell r="AJ720" t="str">
            <v>-</v>
          </cell>
          <cell r="AK720"/>
          <cell r="AL720"/>
          <cell r="AM720"/>
          <cell r="AN720"/>
          <cell r="AO720"/>
          <cell r="AP720"/>
          <cell r="AQ720"/>
          <cell r="AR720"/>
          <cell r="AS720"/>
          <cell r="AT720"/>
          <cell r="AU720"/>
          <cell r="AV720"/>
          <cell r="AW720"/>
          <cell r="AX720"/>
          <cell r="AY720"/>
          <cell r="AZ720"/>
          <cell r="BA720">
            <v>5</v>
          </cell>
        </row>
        <row r="721">
          <cell r="C721">
            <v>1538</v>
          </cell>
          <cell r="D721" t="str">
            <v>05075600-000</v>
          </cell>
          <cell r="E721" t="str">
            <v>SIM</v>
          </cell>
          <cell r="F721"/>
          <cell r="G721" t="str">
            <v>16799648000100</v>
          </cell>
          <cell r="H721" t="str">
            <v>NILTON LAZARO CHIEREGATO EIRELI ME</v>
          </cell>
          <cell r="I721">
            <v>36703.97</v>
          </cell>
          <cell r="J721">
            <v>29240.55</v>
          </cell>
          <cell r="K721">
            <v>4205.01</v>
          </cell>
          <cell r="L721">
            <v>409.04</v>
          </cell>
          <cell r="M721">
            <v>2849.37</v>
          </cell>
          <cell r="N721">
            <v>2.89</v>
          </cell>
          <cell r="O721">
            <v>3408.67</v>
          </cell>
          <cell r="P721">
            <v>43234</v>
          </cell>
          <cell r="Q721">
            <v>0</v>
          </cell>
          <cell r="R721">
            <v>177</v>
          </cell>
          <cell r="S721" t="str">
            <v>151 a 180 dias</v>
          </cell>
          <cell r="T721">
            <v>10</v>
          </cell>
          <cell r="U721">
            <v>6</v>
          </cell>
          <cell r="V721">
            <v>0</v>
          </cell>
          <cell r="W721">
            <v>43266</v>
          </cell>
          <cell r="X721" t="str">
            <v>Multa e Mora + 10% dos juros</v>
          </cell>
          <cell r="Y721">
            <v>33025.059000000001</v>
          </cell>
          <cell r="Z721" t="str">
            <v>Multa e Mora + 10% dos juros</v>
          </cell>
          <cell r="AA721">
            <v>5903.5237429756398</v>
          </cell>
          <cell r="AB721">
            <v>3741.706539233388</v>
          </cell>
          <cell r="AC721">
            <v>2533.8645335123365</v>
          </cell>
          <cell r="AD721" t="str">
            <v>Malta</v>
          </cell>
          <cell r="AE721" t="str">
            <v>COBRANÇA JUDICIAL</v>
          </cell>
          <cell r="AF721" t="str">
            <v>Maior que 12k</v>
          </cell>
          <cell r="AG721">
            <v>0</v>
          </cell>
          <cell r="AH721">
            <v>0</v>
          </cell>
          <cell r="AI721">
            <v>0</v>
          </cell>
          <cell r="AJ721" t="str">
            <v>-</v>
          </cell>
          <cell r="AK721"/>
          <cell r="AL721"/>
          <cell r="AM721"/>
          <cell r="AN721"/>
          <cell r="AO721"/>
          <cell r="AP721"/>
          <cell r="AQ721"/>
          <cell r="AR721"/>
          <cell r="AS721"/>
          <cell r="AT721"/>
          <cell r="AU721"/>
          <cell r="AV721"/>
          <cell r="AW721"/>
          <cell r="AX721"/>
          <cell r="AY721">
            <v>0</v>
          </cell>
          <cell r="AZ721">
            <v>0</v>
          </cell>
          <cell r="BA721">
            <v>1</v>
          </cell>
        </row>
        <row r="722">
          <cell r="C722">
            <v>1132</v>
          </cell>
          <cell r="D722" t="str">
            <v>05068761-000</v>
          </cell>
          <cell r="E722" t="str">
            <v>SIM</v>
          </cell>
          <cell r="F722"/>
          <cell r="G722" t="str">
            <v>10960958000188</v>
          </cell>
          <cell r="H722" t="str">
            <v>NIPONTECH SERVICOS E MANUTENCAO INDUSTRIAL EIRELI EPP</v>
          </cell>
          <cell r="I722">
            <v>18092.78</v>
          </cell>
          <cell r="J722">
            <v>15316.22</v>
          </cell>
          <cell r="K722">
            <v>1845.15</v>
          </cell>
          <cell r="L722">
            <v>178.18</v>
          </cell>
          <cell r="M722">
            <v>753.23</v>
          </cell>
          <cell r="N722">
            <v>3.49</v>
          </cell>
          <cell r="O722">
            <v>2227.2199999999998</v>
          </cell>
          <cell r="P722">
            <v>43297</v>
          </cell>
          <cell r="Q722">
            <v>0</v>
          </cell>
          <cell r="R722">
            <v>101</v>
          </cell>
          <cell r="S722" t="str">
            <v>91 a 120 dias</v>
          </cell>
          <cell r="T722">
            <v>8</v>
          </cell>
          <cell r="U722">
            <v>4</v>
          </cell>
          <cell r="V722">
            <v>0</v>
          </cell>
          <cell r="W722">
            <v>43329</v>
          </cell>
          <cell r="X722" t="str">
            <v>Multa e Mora + 10% dos juros</v>
          </cell>
          <cell r="Y722">
            <v>16976.855</v>
          </cell>
          <cell r="Z722" t="str">
            <v>Multa e Mora</v>
          </cell>
          <cell r="AA722">
            <v>3111.0114388888223</v>
          </cell>
          <cell r="AB722">
            <v>1992.9139614044757</v>
          </cell>
          <cell r="AC722">
            <v>1370.1029586246177</v>
          </cell>
          <cell r="AD722" t="str">
            <v>Mascarello</v>
          </cell>
          <cell r="AE722" t="str">
            <v>COBRANÇA JUDICIAL</v>
          </cell>
          <cell r="AF722" t="str">
            <v>Maior que 12k</v>
          </cell>
          <cell r="AG722">
            <v>0</v>
          </cell>
          <cell r="AH722">
            <v>0</v>
          </cell>
          <cell r="AI722">
            <v>0</v>
          </cell>
          <cell r="AJ722" t="str">
            <v>-</v>
          </cell>
          <cell r="AK722"/>
          <cell r="AL722"/>
          <cell r="AM722"/>
          <cell r="AN722"/>
          <cell r="AO722"/>
          <cell r="AP722"/>
          <cell r="AQ722"/>
          <cell r="AR722"/>
          <cell r="AS722"/>
          <cell r="AT722"/>
          <cell r="AU722"/>
          <cell r="AV722"/>
          <cell r="AW722"/>
          <cell r="AX722"/>
          <cell r="AY722">
            <v>898.96</v>
          </cell>
          <cell r="AZ722">
            <v>4.9686117887908887E-2</v>
          </cell>
          <cell r="BA722">
            <v>4</v>
          </cell>
        </row>
        <row r="723">
          <cell r="C723">
            <v>6866</v>
          </cell>
          <cell r="D723" t="str">
            <v>A0194125-000</v>
          </cell>
          <cell r="E723" t="str">
            <v>ENCAMINHADO</v>
          </cell>
          <cell r="F723"/>
          <cell r="G723" t="str">
            <v>26316077000169</v>
          </cell>
          <cell r="H723" t="str">
            <v>NITEROI ENTRECOTE RESTAURANTE LTDA</v>
          </cell>
          <cell r="I723">
            <v>90504.04</v>
          </cell>
          <cell r="J723">
            <v>78382.559999999998</v>
          </cell>
          <cell r="K723">
            <v>9171.77</v>
          </cell>
          <cell r="L723">
            <v>1810.08</v>
          </cell>
          <cell r="M723">
            <v>1139.6300000000001</v>
          </cell>
          <cell r="N723">
            <v>2.79</v>
          </cell>
          <cell r="O723">
            <v>87554.33</v>
          </cell>
          <cell r="P723">
            <v>43545</v>
          </cell>
          <cell r="Q723">
            <v>0</v>
          </cell>
          <cell r="R723">
            <v>12</v>
          </cell>
          <cell r="S723" t="str">
            <v>1 a 30 dias</v>
          </cell>
          <cell r="T723">
            <v>1</v>
          </cell>
          <cell r="U723">
            <v>1</v>
          </cell>
          <cell r="V723">
            <v>1</v>
          </cell>
          <cell r="W723">
            <v>43503</v>
          </cell>
          <cell r="X723" t="str">
            <v>-</v>
          </cell>
          <cell r="Y723">
            <v>90504.04</v>
          </cell>
          <cell r="Z723" t="str">
            <v>-</v>
          </cell>
          <cell r="AA723">
            <v>16140.40401632742</v>
          </cell>
          <cell r="AB723">
            <v>10211.538257668304</v>
          </cell>
          <cell r="AC723">
            <v>6897.488154439191</v>
          </cell>
          <cell r="AD723" t="str">
            <v>Mascarello</v>
          </cell>
          <cell r="AE723" t="str">
            <v>SEM INTERESSE</v>
          </cell>
          <cell r="AF723" t="str">
            <v>Maior que 12k</v>
          </cell>
          <cell r="AG723">
            <v>0</v>
          </cell>
          <cell r="AH723">
            <v>0</v>
          </cell>
          <cell r="AI723">
            <v>0</v>
          </cell>
          <cell r="AJ723" t="str">
            <v>-</v>
          </cell>
          <cell r="AK723"/>
          <cell r="AL723"/>
          <cell r="AM723"/>
          <cell r="AN723"/>
          <cell r="AO723"/>
          <cell r="AP723"/>
          <cell r="AQ723"/>
          <cell r="AR723"/>
          <cell r="AS723"/>
          <cell r="AT723"/>
          <cell r="AU723"/>
          <cell r="AV723"/>
          <cell r="AW723"/>
          <cell r="AX723"/>
          <cell r="AY723"/>
          <cell r="AZ723"/>
          <cell r="BA723">
            <v>5</v>
          </cell>
        </row>
        <row r="724">
          <cell r="C724">
            <v>10631</v>
          </cell>
          <cell r="D724" t="str">
            <v>A0211783-000</v>
          </cell>
          <cell r="E724"/>
          <cell r="F724"/>
          <cell r="G724" t="str">
            <v>18853320000150</v>
          </cell>
          <cell r="H724" t="str">
            <v>NIVIA REGINA DE FATIMA MIRANDA</v>
          </cell>
          <cell r="I724">
            <v>12313.28</v>
          </cell>
          <cell r="J724">
            <v>10568.83</v>
          </cell>
          <cell r="K724">
            <v>1440.81</v>
          </cell>
          <cell r="L724">
            <v>76.37</v>
          </cell>
          <cell r="M724">
            <v>227.27</v>
          </cell>
          <cell r="N724">
            <v>4.6900000000000004</v>
          </cell>
          <cell r="O724">
            <v>1171.68</v>
          </cell>
          <cell r="P724">
            <v>43493</v>
          </cell>
          <cell r="Q724">
            <v>63</v>
          </cell>
          <cell r="R724">
            <v>64</v>
          </cell>
          <cell r="S724" t="str">
            <v>61 a 90 dias</v>
          </cell>
          <cell r="T724">
            <v>12</v>
          </cell>
          <cell r="U724">
            <v>3</v>
          </cell>
          <cell r="V724">
            <v>0</v>
          </cell>
          <cell r="W724">
            <v>43525</v>
          </cell>
          <cell r="X724" t="str">
            <v>-</v>
          </cell>
          <cell r="Y724">
            <v>12313.28</v>
          </cell>
          <cell r="Z724" t="str">
            <v>-</v>
          </cell>
          <cell r="AA724">
            <v>2294.3300517814646</v>
          </cell>
          <cell r="AB724">
            <v>1500.34264142548</v>
          </cell>
          <cell r="AC724">
            <v>1061.4329816900949</v>
          </cell>
          <cell r="AD724" t="str">
            <v>CECOB</v>
          </cell>
          <cell r="AE724" t="str">
            <v>Envio de Sms</v>
          </cell>
          <cell r="AF724" t="str">
            <v>Maior que 12k</v>
          </cell>
          <cell r="AG724">
            <v>0</v>
          </cell>
          <cell r="AH724">
            <v>0</v>
          </cell>
          <cell r="AI724">
            <v>0</v>
          </cell>
          <cell r="AJ724" t="str">
            <v>-</v>
          </cell>
          <cell r="AK724"/>
          <cell r="AL724"/>
          <cell r="AM724"/>
          <cell r="AN724"/>
          <cell r="AO724"/>
          <cell r="AP724"/>
          <cell r="AQ724"/>
          <cell r="AR724"/>
          <cell r="AS724"/>
          <cell r="AT724"/>
          <cell r="AU724"/>
          <cell r="AV724"/>
          <cell r="AW724"/>
          <cell r="AX724"/>
          <cell r="AY724"/>
          <cell r="AZ724"/>
          <cell r="BA724">
            <v>5</v>
          </cell>
        </row>
        <row r="725">
          <cell r="C725">
            <v>13039</v>
          </cell>
          <cell r="D725" t="str">
            <v>A0228146-000</v>
          </cell>
          <cell r="E725"/>
          <cell r="F725"/>
          <cell r="G725" t="str">
            <v>22762994000116</v>
          </cell>
          <cell r="H725" t="str">
            <v>NO LIMITE ESQUADRIAS LTDA</v>
          </cell>
          <cell r="I725">
            <v>5251.07</v>
          </cell>
          <cell r="J725">
            <v>4423.2</v>
          </cell>
          <cell r="K725">
            <v>521.72</v>
          </cell>
          <cell r="L725">
            <v>66.56</v>
          </cell>
          <cell r="M725">
            <v>239.59</v>
          </cell>
          <cell r="N725">
            <v>4.49</v>
          </cell>
          <cell r="O725">
            <v>1007.29</v>
          </cell>
          <cell r="P725">
            <v>43573</v>
          </cell>
          <cell r="Q725">
            <v>0</v>
          </cell>
          <cell r="R725">
            <v>74</v>
          </cell>
          <cell r="S725" t="str">
            <v>61 a 90 dias</v>
          </cell>
          <cell r="T725">
            <v>5</v>
          </cell>
          <cell r="U725">
            <v>3</v>
          </cell>
          <cell r="V725">
            <v>0</v>
          </cell>
          <cell r="W725">
            <v>43607</v>
          </cell>
          <cell r="X725" t="str">
            <v>Multa e Mora</v>
          </cell>
          <cell r="Y725">
            <v>4944.92</v>
          </cell>
          <cell r="Z725" t="str">
            <v>-</v>
          </cell>
          <cell r="AA725">
            <v>974.00758019298257</v>
          </cell>
          <cell r="AB725">
            <v>634.79547290602454</v>
          </cell>
          <cell r="AC725" t="str">
            <v>-</v>
          </cell>
          <cell r="AD725" t="str">
            <v>CECOB</v>
          </cell>
          <cell r="AE725" t="str">
            <v>ACORDO EM ATRASO</v>
          </cell>
          <cell r="AF725" t="str">
            <v>Menor que 12k</v>
          </cell>
          <cell r="AG725">
            <v>2397.83</v>
          </cell>
          <cell r="AH725">
            <v>2397.83</v>
          </cell>
          <cell r="AI725">
            <v>167.84809999999999</v>
          </cell>
          <cell r="AJ725" t="str">
            <v>-</v>
          </cell>
          <cell r="AK725"/>
          <cell r="AL725"/>
          <cell r="AM725"/>
          <cell r="AN725"/>
          <cell r="AO725"/>
          <cell r="AP725"/>
          <cell r="AQ725"/>
          <cell r="AR725"/>
          <cell r="AS725"/>
          <cell r="AT725"/>
          <cell r="AU725"/>
          <cell r="AV725"/>
          <cell r="AW725"/>
          <cell r="AX725"/>
          <cell r="AY725"/>
          <cell r="AZ725"/>
          <cell r="BA725">
            <v>1</v>
          </cell>
        </row>
        <row r="726">
          <cell r="C726">
            <v>8811</v>
          </cell>
          <cell r="D726" t="str">
            <v>A0204010-000</v>
          </cell>
          <cell r="E726"/>
          <cell r="F726"/>
          <cell r="G726" t="str">
            <v>07708176000141</v>
          </cell>
          <cell r="H726" t="str">
            <v>NOLLI COZINHA INDUSTRIAL EIRELI</v>
          </cell>
          <cell r="I726">
            <v>4488.8100000000004</v>
          </cell>
          <cell r="J726">
            <v>3781.62</v>
          </cell>
          <cell r="K726">
            <v>210.54</v>
          </cell>
          <cell r="L726">
            <v>89.78</v>
          </cell>
          <cell r="M726">
            <v>406.87</v>
          </cell>
          <cell r="N726">
            <v>3.69</v>
          </cell>
          <cell r="O726">
            <v>1996.08</v>
          </cell>
          <cell r="P726">
            <v>43601</v>
          </cell>
          <cell r="Q726">
            <v>0</v>
          </cell>
          <cell r="R726">
            <v>81</v>
          </cell>
          <cell r="S726" t="str">
            <v>61 a 90 dias</v>
          </cell>
          <cell r="T726">
            <v>2</v>
          </cell>
          <cell r="U726">
            <v>2</v>
          </cell>
          <cell r="V726">
            <v>0</v>
          </cell>
          <cell r="W726">
            <v>43641</v>
          </cell>
          <cell r="X726" t="str">
            <v>-</v>
          </cell>
          <cell r="Y726">
            <v>4488.8100000000004</v>
          </cell>
          <cell r="Z726" t="str">
            <v>-</v>
          </cell>
          <cell r="AA726">
            <v>817.50591764246951</v>
          </cell>
          <cell r="AB726">
            <v>525.53003240159148</v>
          </cell>
          <cell r="AC726" t="str">
            <v>-</v>
          </cell>
          <cell r="AD726" t="str">
            <v>CECOB</v>
          </cell>
          <cell r="AE726" t="str">
            <v>ACORDO EM DIA</v>
          </cell>
          <cell r="AF726" t="str">
            <v>Menor que 12k</v>
          </cell>
          <cell r="AG726">
            <v>4140.95</v>
          </cell>
          <cell r="AH726">
            <v>4905.0599999999995</v>
          </cell>
          <cell r="AI726">
            <v>289.86650000000003</v>
          </cell>
          <cell r="AJ726" t="str">
            <v>-</v>
          </cell>
          <cell r="AK726"/>
          <cell r="AL726"/>
          <cell r="AM726"/>
          <cell r="AN726"/>
          <cell r="AO726"/>
          <cell r="AP726"/>
          <cell r="AQ726"/>
          <cell r="AR726"/>
          <cell r="AS726"/>
          <cell r="AT726"/>
          <cell r="AU726"/>
          <cell r="AV726"/>
          <cell r="AW726"/>
          <cell r="AX726"/>
          <cell r="AY726"/>
          <cell r="AZ726"/>
          <cell r="BA726">
            <v>5</v>
          </cell>
        </row>
        <row r="727">
          <cell r="C727">
            <v>657</v>
          </cell>
          <cell r="D727" t="str">
            <v>05058261-000</v>
          </cell>
          <cell r="E727" t="str">
            <v>SIM</v>
          </cell>
          <cell r="F727"/>
          <cell r="G727" t="str">
            <v>08819497000186</v>
          </cell>
          <cell r="H727" t="str">
            <v>NOVA KITS BORDADOS &amp; COMERCIO DE PRODUTOS DO VESTUARIO EIRELI EPP</v>
          </cell>
          <cell r="I727">
            <v>36093.99</v>
          </cell>
          <cell r="J727">
            <v>27120.77</v>
          </cell>
          <cell r="K727">
            <v>4274.46</v>
          </cell>
          <cell r="L727">
            <v>540.03</v>
          </cell>
          <cell r="M727">
            <v>4158.7299999999996</v>
          </cell>
          <cell r="N727">
            <v>3.89</v>
          </cell>
          <cell r="O727">
            <v>4500.2299999999996</v>
          </cell>
          <cell r="P727">
            <v>43234</v>
          </cell>
          <cell r="Q727">
            <v>0</v>
          </cell>
          <cell r="R727">
            <v>164</v>
          </cell>
          <cell r="S727" t="str">
            <v>151 a 180 dias</v>
          </cell>
          <cell r="T727">
            <v>7</v>
          </cell>
          <cell r="U727">
            <v>6</v>
          </cell>
          <cell r="V727">
            <v>0</v>
          </cell>
          <cell r="W727">
            <v>43264</v>
          </cell>
          <cell r="X727" t="str">
            <v>Multa e Mora + 10% dos juros</v>
          </cell>
          <cell r="Y727">
            <v>30967.784</v>
          </cell>
          <cell r="Z727" t="str">
            <v>Multa e Mora + 10% dos juros</v>
          </cell>
          <cell r="AA727">
            <v>5665.9308492186374</v>
          </cell>
          <cell r="AB727">
            <v>3654.9895231820574</v>
          </cell>
          <cell r="AC727">
            <v>2537.4285521816896</v>
          </cell>
          <cell r="AD727" t="str">
            <v>Mascarello</v>
          </cell>
          <cell r="AE727" t="str">
            <v>COBRANÇA JUDICIAL</v>
          </cell>
          <cell r="AF727" t="str">
            <v>Maior que 12k</v>
          </cell>
          <cell r="AG727">
            <v>0</v>
          </cell>
          <cell r="AH727">
            <v>0</v>
          </cell>
          <cell r="AI727">
            <v>0</v>
          </cell>
          <cell r="AJ727" t="str">
            <v>-</v>
          </cell>
          <cell r="AK727"/>
          <cell r="AL727"/>
          <cell r="AM727"/>
          <cell r="AN727"/>
          <cell r="AO727"/>
          <cell r="AP727"/>
          <cell r="AQ727"/>
          <cell r="AR727"/>
          <cell r="AS727"/>
          <cell r="AT727"/>
          <cell r="AU727"/>
          <cell r="AV727"/>
          <cell r="AW727"/>
          <cell r="AX727"/>
          <cell r="AY727">
            <v>904.67000000000007</v>
          </cell>
          <cell r="AZ727">
            <v>2.5064283555240086E-2</v>
          </cell>
          <cell r="BA727">
            <v>1</v>
          </cell>
        </row>
        <row r="728">
          <cell r="C728">
            <v>2752</v>
          </cell>
          <cell r="D728" t="str">
            <v>A0003620-000</v>
          </cell>
          <cell r="E728" t="str">
            <v>SIM</v>
          </cell>
          <cell r="F728" t="str">
            <v>SIM</v>
          </cell>
          <cell r="G728" t="str">
            <v>19140343000180</v>
          </cell>
          <cell r="H728" t="str">
            <v>NOVA OPCAO HOSPITALAR COMERCIAL LTDA</v>
          </cell>
          <cell r="I728">
            <v>22762.28</v>
          </cell>
          <cell r="J728">
            <v>19258.39</v>
          </cell>
          <cell r="K728">
            <v>1280.9000000000001</v>
          </cell>
          <cell r="L728">
            <v>410.79</v>
          </cell>
          <cell r="M728">
            <v>1812.2</v>
          </cell>
          <cell r="N728">
            <v>3.29</v>
          </cell>
          <cell r="O728">
            <v>6846.43</v>
          </cell>
          <cell r="P728">
            <v>43362</v>
          </cell>
          <cell r="Q728">
            <v>0</v>
          </cell>
          <cell r="R728">
            <v>91</v>
          </cell>
          <cell r="S728" t="str">
            <v>91 a 120 dias</v>
          </cell>
          <cell r="T728">
            <v>3</v>
          </cell>
          <cell r="U728">
            <v>3</v>
          </cell>
          <cell r="V728">
            <v>0</v>
          </cell>
          <cell r="W728">
            <v>43399</v>
          </cell>
          <cell r="X728" t="str">
            <v>-</v>
          </cell>
          <cell r="Y728">
            <v>22762.28</v>
          </cell>
          <cell r="Z728" t="str">
            <v>-</v>
          </cell>
          <cell r="AA728">
            <v>4107.2087110487655</v>
          </cell>
          <cell r="AB728">
            <v>2621.8177020349949</v>
          </cell>
          <cell r="AC728">
            <v>1793.5295082314569</v>
          </cell>
          <cell r="AD728" t="str">
            <v>CECOB</v>
          </cell>
          <cell r="AE728" t="str">
            <v>AJUIZAR</v>
          </cell>
          <cell r="AF728" t="str">
            <v>Maior que 12k</v>
          </cell>
          <cell r="AG728">
            <v>0</v>
          </cell>
          <cell r="AH728">
            <v>0</v>
          </cell>
          <cell r="AI728">
            <v>0</v>
          </cell>
          <cell r="AJ728" t="str">
            <v>-</v>
          </cell>
          <cell r="AK728"/>
          <cell r="AL728"/>
          <cell r="AM728"/>
          <cell r="AN728"/>
          <cell r="AO728"/>
          <cell r="AP728"/>
          <cell r="AQ728"/>
          <cell r="AR728"/>
          <cell r="AS728"/>
          <cell r="AT728"/>
          <cell r="AU728"/>
          <cell r="AV728"/>
          <cell r="AW728"/>
          <cell r="AX728"/>
          <cell r="AY728"/>
          <cell r="AZ728"/>
          <cell r="BA728">
            <v>1</v>
          </cell>
        </row>
        <row r="729">
          <cell r="C729">
            <v>6664</v>
          </cell>
          <cell r="D729" t="str">
            <v>A0189779-000</v>
          </cell>
          <cell r="E729"/>
          <cell r="F729"/>
          <cell r="G729" t="str">
            <v>28099869000154</v>
          </cell>
          <cell r="H729" t="str">
            <v>NOVA RIO DO OURO LTDA</v>
          </cell>
          <cell r="I729">
            <v>20309.27</v>
          </cell>
          <cell r="J729">
            <v>17769.72</v>
          </cell>
          <cell r="K729">
            <v>1589.93</v>
          </cell>
          <cell r="L729">
            <v>255.07</v>
          </cell>
          <cell r="M729">
            <v>694.55</v>
          </cell>
          <cell r="N729">
            <v>3.49</v>
          </cell>
          <cell r="O729">
            <v>3934.55</v>
          </cell>
          <cell r="P729">
            <v>43640</v>
          </cell>
          <cell r="Q729">
            <v>0</v>
          </cell>
          <cell r="R729">
            <v>71</v>
          </cell>
          <cell r="S729" t="str">
            <v>61 a 90 dias</v>
          </cell>
          <cell r="T729">
            <v>5</v>
          </cell>
          <cell r="U729">
            <v>3</v>
          </cell>
          <cell r="V729">
            <v>0</v>
          </cell>
          <cell r="W729">
            <v>43672</v>
          </cell>
          <cell r="X729" t="str">
            <v>-</v>
          </cell>
          <cell r="Y729">
            <v>20309.27</v>
          </cell>
          <cell r="Z729" t="str">
            <v>-</v>
          </cell>
          <cell r="AA729">
            <v>3681.6624363603605</v>
          </cell>
          <cell r="AB729">
            <v>2358.4729965575639</v>
          </cell>
          <cell r="AC729">
            <v>1621.42013804878</v>
          </cell>
          <cell r="AD729" t="str">
            <v>Mascarello</v>
          </cell>
          <cell r="AE729" t="str">
            <v>SEM CONDIÇÃO</v>
          </cell>
          <cell r="AF729" t="str">
            <v>Maior que 12k</v>
          </cell>
          <cell r="AG729">
            <v>0</v>
          </cell>
          <cell r="AH729">
            <v>0</v>
          </cell>
          <cell r="AI729">
            <v>0</v>
          </cell>
          <cell r="AJ729" t="str">
            <v>-</v>
          </cell>
          <cell r="AK729"/>
          <cell r="AL729"/>
          <cell r="AM729"/>
          <cell r="AN729"/>
          <cell r="AO729"/>
          <cell r="AP729"/>
          <cell r="AQ729"/>
          <cell r="AR729"/>
          <cell r="AS729"/>
          <cell r="AT729"/>
          <cell r="AU729"/>
          <cell r="AV729"/>
          <cell r="AW729"/>
          <cell r="AX729"/>
          <cell r="AY729"/>
          <cell r="AZ729"/>
          <cell r="BA729">
            <v>6</v>
          </cell>
        </row>
        <row r="730">
          <cell r="C730">
            <v>330</v>
          </cell>
          <cell r="D730" t="str">
            <v>05033527-000</v>
          </cell>
          <cell r="E730"/>
          <cell r="F730"/>
          <cell r="G730" t="str">
            <v>22209919000122</v>
          </cell>
          <cell r="H730" t="str">
            <v>NOVO COMUNICACAO E DESIGN LTDA ME</v>
          </cell>
          <cell r="I730">
            <v>18377.97</v>
          </cell>
          <cell r="J730">
            <v>15215.33</v>
          </cell>
          <cell r="K730">
            <v>2195.96</v>
          </cell>
          <cell r="L730">
            <v>163.63</v>
          </cell>
          <cell r="M730">
            <v>803.06</v>
          </cell>
          <cell r="N730">
            <v>3.99</v>
          </cell>
          <cell r="O730">
            <v>2045.42</v>
          </cell>
          <cell r="P730">
            <v>43306</v>
          </cell>
          <cell r="Q730">
            <v>0</v>
          </cell>
          <cell r="R730">
            <v>105</v>
          </cell>
          <cell r="S730" t="str">
            <v>91 a 120 dias</v>
          </cell>
          <cell r="T730">
            <v>9</v>
          </cell>
          <cell r="U730">
            <v>4</v>
          </cell>
          <cell r="V730">
            <v>2</v>
          </cell>
          <cell r="W730">
            <v>43375</v>
          </cell>
          <cell r="X730" t="str">
            <v>Multa e Mora + 10% dos juros</v>
          </cell>
          <cell r="Y730">
            <v>17191.694</v>
          </cell>
          <cell r="Z730" t="str">
            <v>Multa e Mora</v>
          </cell>
          <cell r="AA730">
            <v>3192.931629307202</v>
          </cell>
          <cell r="AB730">
            <v>2063.2617417379361</v>
          </cell>
          <cell r="AC730">
            <v>1435.8446166176632</v>
          </cell>
          <cell r="AD730" t="str">
            <v>Malta</v>
          </cell>
          <cell r="AE730" t="str">
            <v>ACORDO QUITADO</v>
          </cell>
          <cell r="AF730" t="str">
            <v>Maior que 12k</v>
          </cell>
          <cell r="AG730">
            <v>10921.41</v>
          </cell>
          <cell r="AH730">
            <v>10871.68</v>
          </cell>
          <cell r="AI730">
            <v>982.92689999999993</v>
          </cell>
          <cell r="AJ730" t="str">
            <v>-</v>
          </cell>
          <cell r="AK730"/>
          <cell r="AL730"/>
          <cell r="AM730"/>
          <cell r="AN730"/>
          <cell r="AO730"/>
          <cell r="AP730"/>
          <cell r="AQ730"/>
          <cell r="AR730"/>
          <cell r="AS730"/>
          <cell r="AT730"/>
          <cell r="AU730"/>
          <cell r="AV730"/>
          <cell r="AW730"/>
          <cell r="AX730"/>
          <cell r="AY730">
            <v>0</v>
          </cell>
          <cell r="AZ730">
            <v>0</v>
          </cell>
          <cell r="BA730">
            <v>6</v>
          </cell>
        </row>
        <row r="731">
          <cell r="C731">
            <v>4278</v>
          </cell>
          <cell r="D731" t="str">
            <v>A0018083-000</v>
          </cell>
          <cell r="E731"/>
          <cell r="F731"/>
          <cell r="G731" t="str">
            <v>23572164000199</v>
          </cell>
          <cell r="H731" t="str">
            <v>NUNES E MILHOMEM COMERCIO LTDA</v>
          </cell>
          <cell r="I731">
            <v>14427.77</v>
          </cell>
          <cell r="J731">
            <v>12397.32</v>
          </cell>
          <cell r="K731">
            <v>1529.6</v>
          </cell>
          <cell r="L731">
            <v>110.01</v>
          </cell>
          <cell r="M731">
            <v>390.84</v>
          </cell>
          <cell r="N731">
            <v>3.99</v>
          </cell>
          <cell r="O731">
            <v>1666.59</v>
          </cell>
          <cell r="P731">
            <v>43570</v>
          </cell>
          <cell r="Q731">
            <v>0</v>
          </cell>
          <cell r="R731">
            <v>77</v>
          </cell>
          <cell r="S731" t="str">
            <v>61 a 90 dias</v>
          </cell>
          <cell r="T731">
            <v>9</v>
          </cell>
          <cell r="U731">
            <v>3</v>
          </cell>
          <cell r="V731">
            <v>1</v>
          </cell>
          <cell r="W731">
            <v>43602</v>
          </cell>
          <cell r="X731" t="str">
            <v>Multa e Mora</v>
          </cell>
          <cell r="Y731">
            <v>13926.92</v>
          </cell>
          <cell r="Z731" t="str">
            <v>-</v>
          </cell>
          <cell r="AA731">
            <v>2645.8052891755624</v>
          </cell>
          <cell r="AB731">
            <v>1709.7105303279845</v>
          </cell>
          <cell r="AC731">
            <v>1189.8047694511909</v>
          </cell>
          <cell r="AD731" t="str">
            <v>CECOB</v>
          </cell>
          <cell r="AE731" t="str">
            <v>SEM CONTATO</v>
          </cell>
          <cell r="AF731" t="str">
            <v>Maior que 12k</v>
          </cell>
          <cell r="AG731">
            <v>0</v>
          </cell>
          <cell r="AH731">
            <v>0</v>
          </cell>
          <cell r="AI731">
            <v>0</v>
          </cell>
          <cell r="AJ731" t="str">
            <v>-</v>
          </cell>
          <cell r="AK731"/>
          <cell r="AL731"/>
          <cell r="AM731"/>
          <cell r="AN731"/>
          <cell r="AO731"/>
          <cell r="AP731"/>
          <cell r="AQ731"/>
          <cell r="AR731"/>
          <cell r="AS731"/>
          <cell r="AT731"/>
          <cell r="AU731"/>
          <cell r="AV731"/>
          <cell r="AW731"/>
          <cell r="AX731"/>
          <cell r="AY731"/>
          <cell r="AZ731"/>
          <cell r="BA731">
            <v>1</v>
          </cell>
        </row>
        <row r="732">
          <cell r="C732">
            <v>4032</v>
          </cell>
          <cell r="D732" t="str">
            <v>A0014588-000</v>
          </cell>
          <cell r="E732"/>
          <cell r="F732"/>
          <cell r="G732" t="str">
            <v>20825158000108</v>
          </cell>
          <cell r="H732" t="str">
            <v>NX 2 TELECOM LTDA</v>
          </cell>
          <cell r="I732">
            <v>32090.53</v>
          </cell>
          <cell r="J732">
            <v>28194.7</v>
          </cell>
          <cell r="K732">
            <v>2864.44</v>
          </cell>
          <cell r="L732">
            <v>266.63</v>
          </cell>
          <cell r="M732">
            <v>764.76</v>
          </cell>
          <cell r="N732">
            <v>3.49</v>
          </cell>
          <cell r="O732">
            <v>4099.96</v>
          </cell>
          <cell r="P732">
            <v>43485</v>
          </cell>
          <cell r="Q732">
            <v>0</v>
          </cell>
          <cell r="R732">
            <v>72</v>
          </cell>
          <cell r="S732" t="str">
            <v>61 a 90 dias</v>
          </cell>
          <cell r="T732">
            <v>8</v>
          </cell>
          <cell r="U732">
            <v>3</v>
          </cell>
          <cell r="V732">
            <v>1</v>
          </cell>
          <cell r="W732">
            <v>43521</v>
          </cell>
          <cell r="X732" t="str">
            <v>-</v>
          </cell>
          <cell r="Y732">
            <v>32090.53</v>
          </cell>
          <cell r="Z732" t="str">
            <v>-</v>
          </cell>
          <cell r="AA732">
            <v>5817.3680720131861</v>
          </cell>
          <cell r="AB732">
            <v>3726.6060498590241</v>
          </cell>
          <cell r="AC732">
            <v>2561.9941820980525</v>
          </cell>
          <cell r="AD732" t="str">
            <v>CECOB</v>
          </cell>
          <cell r="AE732" t="str">
            <v>AJUIZAR</v>
          </cell>
          <cell r="AF732" t="str">
            <v>Maior que 12k</v>
          </cell>
          <cell r="AG732">
            <v>18405.14</v>
          </cell>
          <cell r="AH732">
            <v>40991.839999999997</v>
          </cell>
          <cell r="AI732">
            <v>1288.3598000000002</v>
          </cell>
          <cell r="AJ732" t="str">
            <v>-</v>
          </cell>
          <cell r="AK732"/>
          <cell r="AL732"/>
          <cell r="AM732"/>
          <cell r="AN732"/>
          <cell r="AO732"/>
          <cell r="AP732"/>
          <cell r="AQ732"/>
          <cell r="AR732"/>
          <cell r="AS732"/>
          <cell r="AT732"/>
          <cell r="AU732"/>
          <cell r="AV732"/>
          <cell r="AW732"/>
          <cell r="AX732"/>
          <cell r="AY732"/>
          <cell r="AZ732"/>
          <cell r="BA732">
            <v>6</v>
          </cell>
        </row>
        <row r="733">
          <cell r="C733">
            <v>2859</v>
          </cell>
          <cell r="D733" t="str">
            <v>A0005794-000</v>
          </cell>
          <cell r="E733" t="str">
            <v>ENCAMINHADO</v>
          </cell>
          <cell r="F733"/>
          <cell r="G733" t="str">
            <v>79217121000140</v>
          </cell>
          <cell r="H733" t="str">
            <v>O L SILVA E SILVA LTDA</v>
          </cell>
          <cell r="I733">
            <v>30585.43</v>
          </cell>
          <cell r="J733">
            <v>26993.200000000001</v>
          </cell>
          <cell r="K733">
            <v>2222.7399999999998</v>
          </cell>
          <cell r="L733">
            <v>324.27999999999997</v>
          </cell>
          <cell r="M733">
            <v>1045.21</v>
          </cell>
          <cell r="N733">
            <v>2.79</v>
          </cell>
          <cell r="O733">
            <v>4948.25</v>
          </cell>
          <cell r="P733">
            <v>43472</v>
          </cell>
          <cell r="Q733">
            <v>0</v>
          </cell>
          <cell r="R733">
            <v>85</v>
          </cell>
          <cell r="S733" t="str">
            <v>61 a 90 dias</v>
          </cell>
          <cell r="T733">
            <v>6</v>
          </cell>
          <cell r="U733">
            <v>3</v>
          </cell>
          <cell r="V733">
            <v>0</v>
          </cell>
          <cell r="W733">
            <v>43535</v>
          </cell>
          <cell r="X733" t="str">
            <v>-</v>
          </cell>
          <cell r="Y733">
            <v>30585.43</v>
          </cell>
          <cell r="Z733" t="str">
            <v>-</v>
          </cell>
          <cell r="AA733">
            <v>5454.5763615977939</v>
          </cell>
          <cell r="AB733">
            <v>3450.9430581467509</v>
          </cell>
          <cell r="AC733">
            <v>2330.9748506633414</v>
          </cell>
          <cell r="AD733" t="str">
            <v>Mascarello</v>
          </cell>
          <cell r="AE733" t="str">
            <v>ACORDO NÃO CUMPRIDO</v>
          </cell>
          <cell r="AF733" t="str">
            <v>Maior que 12k</v>
          </cell>
          <cell r="AG733">
            <v>0</v>
          </cell>
          <cell r="AH733">
            <v>0</v>
          </cell>
          <cell r="AI733">
            <v>0</v>
          </cell>
          <cell r="AJ733" t="str">
            <v>-</v>
          </cell>
          <cell r="AK733"/>
          <cell r="AL733"/>
          <cell r="AM733"/>
          <cell r="AN733"/>
          <cell r="AO733"/>
          <cell r="AP733"/>
          <cell r="AQ733"/>
          <cell r="AR733"/>
          <cell r="AS733"/>
          <cell r="AT733"/>
          <cell r="AU733"/>
          <cell r="AV733"/>
          <cell r="AW733"/>
          <cell r="AX733"/>
          <cell r="AY733"/>
          <cell r="AZ733"/>
          <cell r="BA733">
            <v>5</v>
          </cell>
        </row>
        <row r="734">
          <cell r="C734">
            <v>4490</v>
          </cell>
          <cell r="D734" t="str">
            <v>A0019851-000</v>
          </cell>
          <cell r="E734" t="str">
            <v>ENCAMINHADO</v>
          </cell>
          <cell r="F734"/>
          <cell r="G734" t="str">
            <v>26079213000144</v>
          </cell>
          <cell r="H734" t="str">
            <v>OBA BURGUER LTDA</v>
          </cell>
          <cell r="I734">
            <v>23184.78</v>
          </cell>
          <cell r="J734">
            <v>20629.18</v>
          </cell>
          <cell r="K734">
            <v>1761.12</v>
          </cell>
          <cell r="L734">
            <v>246.58</v>
          </cell>
          <cell r="M734">
            <v>547.9</v>
          </cell>
          <cell r="N734">
            <v>3.29</v>
          </cell>
          <cell r="O734">
            <v>3844.77</v>
          </cell>
          <cell r="P734">
            <v>43529</v>
          </cell>
          <cell r="Q734">
            <v>0</v>
          </cell>
          <cell r="R734">
            <v>62</v>
          </cell>
          <cell r="S734" t="str">
            <v>61 a 90 dias</v>
          </cell>
          <cell r="T734">
            <v>6</v>
          </cell>
          <cell r="U734">
            <v>3</v>
          </cell>
          <cell r="V734">
            <v>0</v>
          </cell>
          <cell r="W734">
            <v>43563</v>
          </cell>
          <cell r="X734" t="str">
            <v>-</v>
          </cell>
          <cell r="Y734">
            <v>23184.78</v>
          </cell>
          <cell r="Z734" t="str">
            <v>-</v>
          </cell>
          <cell r="AA734">
            <v>4183.4442937943477</v>
          </cell>
          <cell r="AB734">
            <v>2670.4823340099019</v>
          </cell>
          <cell r="AC734">
            <v>1826.8199438656634</v>
          </cell>
          <cell r="AD734" t="str">
            <v>CECOB</v>
          </cell>
          <cell r="AE734" t="str">
            <v>Suspensão Da Cobrança</v>
          </cell>
          <cell r="AF734" t="str">
            <v>Maior que 12k</v>
          </cell>
          <cell r="AG734">
            <v>0</v>
          </cell>
          <cell r="AH734">
            <v>0</v>
          </cell>
          <cell r="AI734">
            <v>0</v>
          </cell>
          <cell r="AJ734" t="str">
            <v>-</v>
          </cell>
          <cell r="AK734"/>
          <cell r="AL734"/>
          <cell r="AM734"/>
          <cell r="AN734"/>
          <cell r="AO734"/>
          <cell r="AP734"/>
          <cell r="AQ734"/>
          <cell r="AR734"/>
          <cell r="AS734"/>
          <cell r="AT734"/>
          <cell r="AU734"/>
          <cell r="AV734"/>
          <cell r="AW734"/>
          <cell r="AX734"/>
          <cell r="AY734"/>
          <cell r="AZ734"/>
          <cell r="BA734">
            <v>5</v>
          </cell>
        </row>
        <row r="735">
          <cell r="C735">
            <v>7084</v>
          </cell>
          <cell r="D735" t="str">
            <v>A0195325-000</v>
          </cell>
          <cell r="E735"/>
          <cell r="F735"/>
          <cell r="G735" t="str">
            <v>19137469000103</v>
          </cell>
          <cell r="H735" t="str">
            <v>OCOTEA DO BRASIL LTDA</v>
          </cell>
          <cell r="I735">
            <v>40555.94</v>
          </cell>
          <cell r="J735">
            <v>36609.29</v>
          </cell>
          <cell r="K735">
            <v>3093.79</v>
          </cell>
          <cell r="L735">
            <v>274.43</v>
          </cell>
          <cell r="M735">
            <v>578.42999999999995</v>
          </cell>
          <cell r="N735">
            <v>2.99</v>
          </cell>
          <cell r="O735">
            <v>4289.54</v>
          </cell>
          <cell r="P735">
            <v>43493</v>
          </cell>
          <cell r="Q735">
            <v>0</v>
          </cell>
          <cell r="R735">
            <v>64</v>
          </cell>
          <cell r="S735" t="str">
            <v>61 a 90 dias</v>
          </cell>
          <cell r="T735">
            <v>10</v>
          </cell>
          <cell r="U735">
            <v>3</v>
          </cell>
          <cell r="V735">
            <v>0</v>
          </cell>
          <cell r="W735">
            <v>43525</v>
          </cell>
          <cell r="X735" t="str">
            <v>-</v>
          </cell>
          <cell r="Y735">
            <v>40555.94</v>
          </cell>
          <cell r="Z735" t="str">
            <v>-</v>
          </cell>
          <cell r="AA735">
            <v>7266.7676528073744</v>
          </cell>
          <cell r="AB735">
            <v>4614.0085000350891</v>
          </cell>
          <cell r="AC735">
            <v>3132.5614498222003</v>
          </cell>
          <cell r="AD735" t="str">
            <v>CECOB</v>
          </cell>
          <cell r="AE735" t="str">
            <v>SEM RETORNO DO CONTATO</v>
          </cell>
          <cell r="AF735" t="str">
            <v>Maior que 12k</v>
          </cell>
          <cell r="AG735">
            <v>0</v>
          </cell>
          <cell r="AH735">
            <v>0</v>
          </cell>
          <cell r="AI735">
            <v>0</v>
          </cell>
          <cell r="AJ735" t="str">
            <v>-</v>
          </cell>
          <cell r="AK735"/>
          <cell r="AL735"/>
          <cell r="AM735"/>
          <cell r="AN735"/>
          <cell r="AO735"/>
          <cell r="AP735"/>
          <cell r="AQ735"/>
          <cell r="AR735"/>
          <cell r="AS735"/>
          <cell r="AT735"/>
          <cell r="AU735"/>
          <cell r="AV735"/>
          <cell r="AW735"/>
          <cell r="AX735"/>
          <cell r="AY735"/>
          <cell r="AZ735"/>
          <cell r="BA735">
            <v>5</v>
          </cell>
        </row>
        <row r="736">
          <cell r="C736">
            <v>14596</v>
          </cell>
          <cell r="D736" t="str">
            <v>A0240613-000</v>
          </cell>
          <cell r="E736"/>
          <cell r="F736"/>
          <cell r="G736" t="str">
            <v>22509416000172</v>
          </cell>
          <cell r="H736" t="str">
            <v>OLEGARIO PIRES DA SILVA NETO MEI</v>
          </cell>
          <cell r="I736">
            <v>7202.88</v>
          </cell>
          <cell r="J736">
            <v>5509.32</v>
          </cell>
          <cell r="K736">
            <v>1412.65</v>
          </cell>
          <cell r="L736">
            <v>66.58</v>
          </cell>
          <cell r="M736">
            <v>214.33</v>
          </cell>
          <cell r="N736">
            <v>4.09</v>
          </cell>
          <cell r="O736">
            <v>1038.21</v>
          </cell>
          <cell r="P736">
            <v>43668</v>
          </cell>
          <cell r="Q736">
            <v>0</v>
          </cell>
          <cell r="R736">
            <v>71</v>
          </cell>
          <cell r="S736" t="str">
            <v>61 a 90 dias</v>
          </cell>
          <cell r="T736">
            <v>7</v>
          </cell>
          <cell r="U736">
            <v>3</v>
          </cell>
          <cell r="V736">
            <v>0</v>
          </cell>
          <cell r="W736">
            <v>43703</v>
          </cell>
          <cell r="X736" t="str">
            <v>-</v>
          </cell>
          <cell r="Y736">
            <v>7202.88</v>
          </cell>
          <cell r="Z736" t="str">
            <v>-</v>
          </cell>
          <cell r="AA736">
            <v>1323.9154559838335</v>
          </cell>
          <cell r="AB736">
            <v>856.98251045224174</v>
          </cell>
          <cell r="AC736" t="str">
            <v>-</v>
          </cell>
          <cell r="AD736" t="str">
            <v>CECOB</v>
          </cell>
          <cell r="AE736" t="str">
            <v>ACORDO EM DIA</v>
          </cell>
          <cell r="AF736" t="str">
            <v>Menor que 12k</v>
          </cell>
          <cell r="AG736">
            <v>2699.04</v>
          </cell>
          <cell r="AH736">
            <v>7943.4600000000009</v>
          </cell>
          <cell r="AI736">
            <v>188.93280000000004</v>
          </cell>
          <cell r="AJ736" t="str">
            <v>-</v>
          </cell>
          <cell r="AK736"/>
          <cell r="AL736"/>
          <cell r="AM736"/>
          <cell r="AN736"/>
          <cell r="AO736"/>
          <cell r="AP736"/>
          <cell r="AQ736"/>
          <cell r="AR736"/>
          <cell r="AS736"/>
          <cell r="AT736"/>
          <cell r="AU736"/>
          <cell r="AV736"/>
          <cell r="AW736"/>
          <cell r="AX736"/>
          <cell r="AY736"/>
          <cell r="AZ736"/>
          <cell r="BA736">
            <v>7</v>
          </cell>
        </row>
        <row r="737">
          <cell r="C737">
            <v>1092</v>
          </cell>
          <cell r="D737" t="str">
            <v>05067935-000</v>
          </cell>
          <cell r="E737"/>
          <cell r="F737"/>
          <cell r="G737" t="str">
            <v>26709367000172</v>
          </cell>
          <cell r="H737" t="str">
            <v>OLEO DE ALEGRIA RESTAURANTE LTDA ME</v>
          </cell>
          <cell r="I737">
            <v>1775.37</v>
          </cell>
          <cell r="J737">
            <v>1316.31</v>
          </cell>
          <cell r="K737">
            <v>99.31</v>
          </cell>
          <cell r="L737">
            <v>28.31</v>
          </cell>
          <cell r="M737">
            <v>331.44</v>
          </cell>
          <cell r="N737">
            <v>4.99</v>
          </cell>
          <cell r="O737">
            <v>707.81</v>
          </cell>
          <cell r="P737">
            <v>43273</v>
          </cell>
          <cell r="Q737">
            <v>0</v>
          </cell>
          <cell r="R737">
            <v>124</v>
          </cell>
          <cell r="S737" t="str">
            <v>121 a 150 dias</v>
          </cell>
          <cell r="T737">
            <v>2</v>
          </cell>
          <cell r="U737">
            <v>2</v>
          </cell>
          <cell r="V737">
            <v>0</v>
          </cell>
          <cell r="W737">
            <v>43306</v>
          </cell>
          <cell r="X737" t="str">
            <v>Multa e Mora + 10% dos juros</v>
          </cell>
          <cell r="Y737">
            <v>1405.6889999999999</v>
          </cell>
          <cell r="Z737" t="str">
            <v>Multa e Mora</v>
          </cell>
          <cell r="AA737" t="str">
            <v>-</v>
          </cell>
          <cell r="AB737" t="str">
            <v>-</v>
          </cell>
          <cell r="AC737" t="str">
            <v>-</v>
          </cell>
          <cell r="AD737" t="str">
            <v>CECOB</v>
          </cell>
          <cell r="AE737" t="str">
            <v>ACORDO NÃO CUMPRIDO</v>
          </cell>
          <cell r="AF737" t="str">
            <v>Menor que 12k</v>
          </cell>
          <cell r="AG737">
            <v>500</v>
          </cell>
          <cell r="AH737">
            <v>1500</v>
          </cell>
          <cell r="AI737">
            <v>75</v>
          </cell>
          <cell r="AJ737" t="str">
            <v>-</v>
          </cell>
          <cell r="AK737"/>
          <cell r="AL737"/>
          <cell r="AM737"/>
          <cell r="AN737"/>
          <cell r="AO737"/>
          <cell r="AP737"/>
          <cell r="AQ737"/>
          <cell r="AR737"/>
          <cell r="AS737"/>
          <cell r="AT737"/>
          <cell r="AU737"/>
          <cell r="AV737"/>
          <cell r="AW737"/>
          <cell r="AX737"/>
          <cell r="AY737">
            <v>0</v>
          </cell>
          <cell r="AZ737">
            <v>0</v>
          </cell>
          <cell r="BA737">
            <v>4</v>
          </cell>
        </row>
        <row r="738">
          <cell r="C738">
            <v>9344</v>
          </cell>
          <cell r="D738" t="str">
            <v>A0205648-000</v>
          </cell>
          <cell r="E738"/>
          <cell r="F738"/>
          <cell r="G738" t="str">
            <v>15786764000121</v>
          </cell>
          <cell r="H738" t="str">
            <v>OMELETE INTELIGENCIA LTDA</v>
          </cell>
          <cell r="I738">
            <v>31191.88</v>
          </cell>
          <cell r="J738">
            <v>26596.14</v>
          </cell>
          <cell r="K738">
            <v>3200.91</v>
          </cell>
          <cell r="L738">
            <v>260.92</v>
          </cell>
          <cell r="M738">
            <v>1133.9100000000001</v>
          </cell>
          <cell r="N738">
            <v>3.59</v>
          </cell>
          <cell r="O738">
            <v>3883.67</v>
          </cell>
          <cell r="P738">
            <v>43588</v>
          </cell>
          <cell r="Q738">
            <v>0</v>
          </cell>
          <cell r="R738">
            <v>94</v>
          </cell>
          <cell r="S738" t="str">
            <v>91 a 120 dias</v>
          </cell>
          <cell r="T738">
            <v>8</v>
          </cell>
          <cell r="U738">
            <v>3</v>
          </cell>
          <cell r="V738">
            <v>1</v>
          </cell>
          <cell r="W738">
            <v>43621</v>
          </cell>
          <cell r="X738" t="str">
            <v>Multa e Mora + 10% dos juros</v>
          </cell>
          <cell r="Y738">
            <v>29476.958999999999</v>
          </cell>
          <cell r="Z738" t="str">
            <v>Multa e Mora</v>
          </cell>
          <cell r="AA738">
            <v>5414.1341344163684</v>
          </cell>
          <cell r="AB738">
            <v>3474.3793585336925</v>
          </cell>
          <cell r="AC738">
            <v>2394.4837271374518</v>
          </cell>
          <cell r="AD738" t="str">
            <v>CECOB</v>
          </cell>
          <cell r="AE738" t="str">
            <v>ACORDO EM DIA</v>
          </cell>
          <cell r="AF738" t="str">
            <v>Maior que 12k</v>
          </cell>
          <cell r="AG738">
            <v>10423.11</v>
          </cell>
          <cell r="AH738">
            <v>34743.699999999997</v>
          </cell>
          <cell r="AI738">
            <v>938.07989999999995</v>
          </cell>
          <cell r="AJ738" t="str">
            <v>-</v>
          </cell>
          <cell r="AK738"/>
          <cell r="AL738"/>
          <cell r="AM738"/>
          <cell r="AN738"/>
          <cell r="AO738"/>
          <cell r="AP738"/>
          <cell r="AQ738"/>
          <cell r="AR738"/>
          <cell r="AS738"/>
          <cell r="AT738"/>
          <cell r="AU738"/>
          <cell r="AV738"/>
          <cell r="AW738"/>
          <cell r="AX738"/>
          <cell r="AY738"/>
          <cell r="AZ738"/>
          <cell r="BA738">
            <v>5</v>
          </cell>
        </row>
        <row r="739">
          <cell r="C739">
            <v>3287</v>
          </cell>
          <cell r="D739" t="str">
            <v>A0008529-000</v>
          </cell>
          <cell r="E739" t="str">
            <v>SIM</v>
          </cell>
          <cell r="F739"/>
          <cell r="G739" t="str">
            <v>06273286000165</v>
          </cell>
          <cell r="H739" t="str">
            <v>ORGANICOS ABC PROCESSAMENTO DISTRIBUICAO E REPRESENTACAO LTDA</v>
          </cell>
          <cell r="I739">
            <v>15702.51</v>
          </cell>
          <cell r="J739">
            <v>10761.68</v>
          </cell>
          <cell r="K739">
            <v>4609.67</v>
          </cell>
          <cell r="L739">
            <v>100.22</v>
          </cell>
          <cell r="M739">
            <v>230.94</v>
          </cell>
          <cell r="N739">
            <v>3.19</v>
          </cell>
          <cell r="O739">
            <v>3680.02</v>
          </cell>
          <cell r="P739">
            <v>43587</v>
          </cell>
          <cell r="Q739">
            <v>0</v>
          </cell>
          <cell r="R739">
            <v>60</v>
          </cell>
          <cell r="S739" t="str">
            <v>31 a 60 dias</v>
          </cell>
          <cell r="T739">
            <v>5</v>
          </cell>
          <cell r="U739">
            <v>2</v>
          </cell>
          <cell r="V739">
            <v>1</v>
          </cell>
          <cell r="W739">
            <v>43620</v>
          </cell>
          <cell r="X739" t="str">
            <v>-</v>
          </cell>
          <cell r="Y739">
            <v>15702.51</v>
          </cell>
          <cell r="Z739" t="str">
            <v>-</v>
          </cell>
          <cell r="AA739">
            <v>2826.7508088178961</v>
          </cell>
          <cell r="AB739">
            <v>1801.2470707884772</v>
          </cell>
          <cell r="AC739">
            <v>1229.1097286413478</v>
          </cell>
          <cell r="AD739" t="str">
            <v>Mascarello</v>
          </cell>
          <cell r="AE739" t="str">
            <v>COBRANÇA JUDICIAL</v>
          </cell>
          <cell r="AF739" t="str">
            <v>Maior que 12k</v>
          </cell>
          <cell r="AG739">
            <v>0</v>
          </cell>
          <cell r="AH739">
            <v>0</v>
          </cell>
          <cell r="AI739">
            <v>0</v>
          </cell>
          <cell r="AJ739" t="str">
            <v>-</v>
          </cell>
          <cell r="AK739"/>
          <cell r="AL739"/>
          <cell r="AM739"/>
          <cell r="AN739"/>
          <cell r="AO739"/>
          <cell r="AP739"/>
          <cell r="AQ739"/>
          <cell r="AR739"/>
          <cell r="AS739"/>
          <cell r="AT739"/>
          <cell r="AU739"/>
          <cell r="AV739"/>
          <cell r="AW739"/>
          <cell r="AX739"/>
          <cell r="AY739"/>
          <cell r="AZ739"/>
          <cell r="BA739">
            <v>5</v>
          </cell>
        </row>
        <row r="740">
          <cell r="C740">
            <v>11652</v>
          </cell>
          <cell r="D740" t="str">
            <v>A0220365-000</v>
          </cell>
          <cell r="E740"/>
          <cell r="F740"/>
          <cell r="G740" t="str">
            <v>20278054000120</v>
          </cell>
          <cell r="H740" t="str">
            <v>ORIGINALE DECORACOES LTDA</v>
          </cell>
          <cell r="I740">
            <v>11058.78</v>
          </cell>
          <cell r="J740">
            <v>9140.6</v>
          </cell>
          <cell r="K740">
            <v>1381.92</v>
          </cell>
          <cell r="L740">
            <v>101.29</v>
          </cell>
          <cell r="M740">
            <v>434.97</v>
          </cell>
          <cell r="N740">
            <v>4.09</v>
          </cell>
          <cell r="O740">
            <v>1132.01</v>
          </cell>
          <cell r="P740">
            <v>43580</v>
          </cell>
          <cell r="Q740">
            <v>0</v>
          </cell>
          <cell r="R740">
            <v>102</v>
          </cell>
          <cell r="S740" t="str">
            <v>91 a 120 dias</v>
          </cell>
          <cell r="T740">
            <v>10</v>
          </cell>
          <cell r="U740">
            <v>4</v>
          </cell>
          <cell r="V740">
            <v>0</v>
          </cell>
          <cell r="W740">
            <v>43614</v>
          </cell>
          <cell r="X740" t="str">
            <v>Multa e Mora + 10% dos juros</v>
          </cell>
          <cell r="Y740">
            <v>10384.328000000001</v>
          </cell>
          <cell r="Z740" t="str">
            <v>Multa e Mora</v>
          </cell>
          <cell r="AA740">
            <v>1934.0773223903504</v>
          </cell>
          <cell r="AB740">
            <v>1251.9458335948846</v>
          </cell>
          <cell r="AC740">
            <v>873.32925318703826</v>
          </cell>
          <cell r="AD740" t="str">
            <v>CECOB</v>
          </cell>
          <cell r="AE740" t="str">
            <v>ACORDO EM DIA</v>
          </cell>
          <cell r="AF740" t="str">
            <v>Menor que 12k</v>
          </cell>
          <cell r="AG740">
            <v>916.92000000000007</v>
          </cell>
          <cell r="AH740">
            <v>10800</v>
          </cell>
          <cell r="AI740">
            <v>82.522799999999989</v>
          </cell>
          <cell r="AJ740" t="str">
            <v>-</v>
          </cell>
          <cell r="AK740"/>
          <cell r="AL740"/>
          <cell r="AM740"/>
          <cell r="AN740"/>
          <cell r="AO740"/>
          <cell r="AP740"/>
          <cell r="AQ740"/>
          <cell r="AR740"/>
          <cell r="AS740"/>
          <cell r="AT740"/>
          <cell r="AU740"/>
          <cell r="AV740"/>
          <cell r="AW740"/>
          <cell r="AX740"/>
          <cell r="AY740"/>
          <cell r="AZ740"/>
          <cell r="BA740">
            <v>5</v>
          </cell>
        </row>
        <row r="741">
          <cell r="C741">
            <v>453</v>
          </cell>
          <cell r="D741" t="str">
            <v>05035094-000</v>
          </cell>
          <cell r="E741"/>
          <cell r="F741"/>
          <cell r="G741" t="str">
            <v>10984861000105</v>
          </cell>
          <cell r="H741" t="str">
            <v>ORS PRODUTOS DO CAMPO LTDA ME</v>
          </cell>
          <cell r="I741">
            <v>8991.5</v>
          </cell>
          <cell r="J741">
            <v>6041.43</v>
          </cell>
          <cell r="K741">
            <v>1045.53</v>
          </cell>
          <cell r="L741">
            <v>141.74</v>
          </cell>
          <cell r="M741">
            <v>1762.8</v>
          </cell>
          <cell r="N741">
            <v>3.69</v>
          </cell>
          <cell r="O741">
            <v>885.87</v>
          </cell>
          <cell r="P741">
            <v>43150</v>
          </cell>
          <cell r="Q741">
            <v>0</v>
          </cell>
          <cell r="R741">
            <v>247</v>
          </cell>
          <cell r="S741" t="str">
            <v>181 a 360 dias</v>
          </cell>
          <cell r="T741">
            <v>8</v>
          </cell>
          <cell r="U741">
            <v>8</v>
          </cell>
          <cell r="V741">
            <v>0</v>
          </cell>
          <cell r="W741">
            <v>43181</v>
          </cell>
          <cell r="X741" t="str">
            <v>Multa e Mora + 10% dos juros</v>
          </cell>
          <cell r="Y741">
            <v>6982.4070000000002</v>
          </cell>
          <cell r="Z741" t="str">
            <v>Multa e Mora + 10% dos juros</v>
          </cell>
          <cell r="AA741">
            <v>1271.6419367022002</v>
          </cell>
          <cell r="AB741">
            <v>817.46934643059046</v>
          </cell>
          <cell r="AC741" t="str">
            <v>-</v>
          </cell>
          <cell r="AD741" t="str">
            <v>CECOB</v>
          </cell>
          <cell r="AE741" t="str">
            <v>ACORDO QUITADO</v>
          </cell>
          <cell r="AF741" t="str">
            <v>Menor que 12k</v>
          </cell>
          <cell r="AG741">
            <v>7130.8600000000006</v>
          </cell>
          <cell r="AH741">
            <v>7000</v>
          </cell>
          <cell r="AI741">
            <v>1069.3490000000002</v>
          </cell>
          <cell r="AJ741" t="str">
            <v>-</v>
          </cell>
          <cell r="AK741"/>
          <cell r="AL741"/>
          <cell r="AM741"/>
          <cell r="AN741"/>
          <cell r="AO741"/>
          <cell r="AP741"/>
          <cell r="AQ741"/>
          <cell r="AR741"/>
          <cell r="AS741"/>
          <cell r="AT741"/>
          <cell r="AU741"/>
          <cell r="AV741"/>
          <cell r="AW741"/>
          <cell r="AX741"/>
          <cell r="AY741">
            <v>729.83</v>
          </cell>
          <cell r="AZ741">
            <v>8.1168881721625979E-2</v>
          </cell>
          <cell r="BA741">
            <v>6</v>
          </cell>
        </row>
        <row r="742">
          <cell r="C742">
            <v>10449</v>
          </cell>
          <cell r="D742" t="str">
            <v>A0211357-000</v>
          </cell>
          <cell r="E742" t="str">
            <v>SIM</v>
          </cell>
          <cell r="F742"/>
          <cell r="G742" t="str">
            <v>27806924000136</v>
          </cell>
          <cell r="H742" t="str">
            <v>ORYX BRASIL SOLUCOES CONSTRUTIVAS LTDA</v>
          </cell>
          <cell r="I742">
            <v>21609.54</v>
          </cell>
          <cell r="J742">
            <v>19126.310000000001</v>
          </cell>
          <cell r="K742">
            <v>2020.02</v>
          </cell>
          <cell r="L742">
            <v>128.51</v>
          </cell>
          <cell r="M742">
            <v>334.7</v>
          </cell>
          <cell r="N742">
            <v>3.59</v>
          </cell>
          <cell r="O742">
            <v>1987.47</v>
          </cell>
          <cell r="P742">
            <v>43489</v>
          </cell>
          <cell r="Q742">
            <v>67</v>
          </cell>
          <cell r="R742">
            <v>68</v>
          </cell>
          <cell r="S742" t="str">
            <v>61 a 90 dias</v>
          </cell>
          <cell r="T742">
            <v>12</v>
          </cell>
          <cell r="U742">
            <v>3</v>
          </cell>
          <cell r="V742">
            <v>0</v>
          </cell>
          <cell r="W742">
            <v>43525</v>
          </cell>
          <cell r="X742" t="str">
            <v>-</v>
          </cell>
          <cell r="Y742">
            <v>21609.54</v>
          </cell>
          <cell r="Z742" t="str">
            <v>-</v>
          </cell>
          <cell r="AA742">
            <v>3926.4607786017709</v>
          </cell>
          <cell r="AB742">
            <v>2519.7037868986413</v>
          </cell>
          <cell r="AC742">
            <v>1736.5374049084003</v>
          </cell>
          <cell r="AD742" t="str">
            <v>Mascarello</v>
          </cell>
          <cell r="AE742" t="str">
            <v>ACORDO JUDICIAL</v>
          </cell>
          <cell r="AF742" t="str">
            <v>Maior que 12k</v>
          </cell>
          <cell r="AG742">
            <v>2130</v>
          </cell>
          <cell r="AH742">
            <v>30000</v>
          </cell>
          <cell r="AI742">
            <v>149.10000000000002</v>
          </cell>
          <cell r="AJ742" t="str">
            <v>-</v>
          </cell>
          <cell r="AK742"/>
          <cell r="AL742"/>
          <cell r="AM742"/>
          <cell r="AN742"/>
          <cell r="AO742"/>
          <cell r="AP742"/>
          <cell r="AQ742"/>
          <cell r="AR742"/>
          <cell r="AS742"/>
          <cell r="AT742"/>
          <cell r="AU742"/>
          <cell r="AV742"/>
          <cell r="AW742"/>
          <cell r="AX742"/>
          <cell r="AY742"/>
          <cell r="AZ742"/>
          <cell r="BA742">
            <v>1</v>
          </cell>
        </row>
        <row r="743">
          <cell r="C743">
            <v>15897</v>
          </cell>
          <cell r="D743" t="str">
            <v>A0252024-000</v>
          </cell>
          <cell r="E743"/>
          <cell r="F743"/>
          <cell r="G743" t="str">
            <v>28140195000194</v>
          </cell>
          <cell r="H743" t="str">
            <v>OURO BRANCO PANIFICADORA LTDA</v>
          </cell>
          <cell r="I743">
            <v>22455.25</v>
          </cell>
          <cell r="J743">
            <v>19664.25</v>
          </cell>
          <cell r="K743">
            <v>2124.0500000000002</v>
          </cell>
          <cell r="L743">
            <v>169.79</v>
          </cell>
          <cell r="M743">
            <v>497.16</v>
          </cell>
          <cell r="N743">
            <v>3.69</v>
          </cell>
          <cell r="O743">
            <v>2607.4699999999998</v>
          </cell>
          <cell r="P743">
            <v>43640</v>
          </cell>
          <cell r="Q743">
            <v>0</v>
          </cell>
          <cell r="R743">
            <v>71</v>
          </cell>
          <cell r="S743" t="str">
            <v>61 a 90 dias</v>
          </cell>
          <cell r="T743">
            <v>9</v>
          </cell>
          <cell r="U743">
            <v>3</v>
          </cell>
          <cell r="V743">
            <v>0</v>
          </cell>
          <cell r="W743">
            <v>43671</v>
          </cell>
          <cell r="X743" t="str">
            <v>-</v>
          </cell>
          <cell r="Y743">
            <v>22455.25</v>
          </cell>
          <cell r="Z743" t="str">
            <v>-</v>
          </cell>
          <cell r="AA743">
            <v>4089.5693417946104</v>
          </cell>
          <cell r="AB743">
            <v>2628.9614084993209</v>
          </cell>
          <cell r="AC743">
            <v>1816.2795269284472</v>
          </cell>
          <cell r="AD743" t="str">
            <v>CECOB</v>
          </cell>
          <cell r="AE743" t="str">
            <v>ACORDO EM ATRASO</v>
          </cell>
          <cell r="AF743" t="str">
            <v>Maior que 12k</v>
          </cell>
          <cell r="AG743">
            <v>1551.73</v>
          </cell>
          <cell r="AH743">
            <v>30236.399999999998</v>
          </cell>
          <cell r="AI743">
            <v>108.62110000000001</v>
          </cell>
          <cell r="AJ743" t="str">
            <v>-</v>
          </cell>
          <cell r="AK743"/>
          <cell r="AL743"/>
          <cell r="AM743"/>
          <cell r="AN743"/>
          <cell r="AO743"/>
          <cell r="AP743"/>
          <cell r="AQ743"/>
          <cell r="AR743"/>
          <cell r="AS743"/>
          <cell r="AT743"/>
          <cell r="AU743"/>
          <cell r="AV743"/>
          <cell r="AW743"/>
          <cell r="AX743"/>
          <cell r="AY743"/>
          <cell r="AZ743"/>
          <cell r="BA743">
            <v>5</v>
          </cell>
        </row>
        <row r="744">
          <cell r="C744">
            <v>3064</v>
          </cell>
          <cell r="D744" t="str">
            <v>A0006160-000</v>
          </cell>
          <cell r="E744" t="str">
            <v>SIM</v>
          </cell>
          <cell r="F744"/>
          <cell r="G744" t="str">
            <v>13263617000141</v>
          </cell>
          <cell r="H744" t="str">
            <v>P DE LIMA PEREIRA COMERCIO DE RACOES E MEDICAMENTOS</v>
          </cell>
          <cell r="I744">
            <v>57848.78</v>
          </cell>
          <cell r="J744">
            <v>52262.7</v>
          </cell>
          <cell r="K744">
            <v>4717.41</v>
          </cell>
          <cell r="L744">
            <v>253.25</v>
          </cell>
          <cell r="M744">
            <v>615.41999999999996</v>
          </cell>
          <cell r="N744">
            <v>2.88</v>
          </cell>
          <cell r="O744">
            <v>3931.23</v>
          </cell>
          <cell r="P744">
            <v>43486</v>
          </cell>
          <cell r="Q744">
            <v>0</v>
          </cell>
          <cell r="R744">
            <v>71</v>
          </cell>
          <cell r="S744" t="str">
            <v>61 a 90 dias</v>
          </cell>
          <cell r="T744">
            <v>17</v>
          </cell>
          <cell r="U744">
            <v>3</v>
          </cell>
          <cell r="V744">
            <v>0</v>
          </cell>
          <cell r="W744">
            <v>43521</v>
          </cell>
          <cell r="X744" t="str">
            <v>-</v>
          </cell>
          <cell r="Y744">
            <v>57848.78</v>
          </cell>
          <cell r="Z744" t="str">
            <v>-</v>
          </cell>
          <cell r="AA744">
            <v>10338.556064968638</v>
          </cell>
          <cell r="AB744">
            <v>6551.4927379551191</v>
          </cell>
          <cell r="AC744">
            <v>4435.5025345396116</v>
          </cell>
          <cell r="AD744" t="str">
            <v>Mascarello</v>
          </cell>
          <cell r="AE744" t="str">
            <v>AJUIZAR</v>
          </cell>
          <cell r="AF744" t="str">
            <v>Maior que 12k</v>
          </cell>
          <cell r="AG744">
            <v>0</v>
          </cell>
          <cell r="AH744">
            <v>0</v>
          </cell>
          <cell r="AI744">
            <v>0</v>
          </cell>
          <cell r="AJ744" t="str">
            <v>-</v>
          </cell>
          <cell r="AK744"/>
          <cell r="AL744"/>
          <cell r="AM744"/>
          <cell r="AN744"/>
          <cell r="AO744"/>
          <cell r="AP744"/>
          <cell r="AQ744"/>
          <cell r="AR744"/>
          <cell r="AS744"/>
          <cell r="AT744"/>
          <cell r="AU744"/>
          <cell r="AV744"/>
          <cell r="AW744"/>
          <cell r="AX744"/>
          <cell r="AY744"/>
          <cell r="AZ744"/>
          <cell r="BA744">
            <v>5</v>
          </cell>
        </row>
        <row r="745">
          <cell r="C745">
            <v>11197</v>
          </cell>
          <cell r="D745" t="str">
            <v>A0216798-000</v>
          </cell>
          <cell r="E745"/>
          <cell r="F745"/>
          <cell r="G745" t="str">
            <v>11537044000171</v>
          </cell>
          <cell r="H745" t="str">
            <v>P E DE OLIVEIRA EVENTOS</v>
          </cell>
          <cell r="I745">
            <v>6892.59</v>
          </cell>
          <cell r="J745">
            <v>5993.08</v>
          </cell>
          <cell r="K745">
            <v>655.42</v>
          </cell>
          <cell r="L745">
            <v>64.77</v>
          </cell>
          <cell r="M745">
            <v>179.32</v>
          </cell>
          <cell r="N745">
            <v>3.99</v>
          </cell>
          <cell r="O745">
            <v>998.14</v>
          </cell>
          <cell r="P745">
            <v>43580</v>
          </cell>
          <cell r="Q745">
            <v>0</v>
          </cell>
          <cell r="R745">
            <v>67</v>
          </cell>
          <cell r="S745" t="str">
            <v>61 a 90 dias</v>
          </cell>
          <cell r="T745">
            <v>7</v>
          </cell>
          <cell r="U745">
            <v>3</v>
          </cell>
          <cell r="V745">
            <v>0</v>
          </cell>
          <cell r="W745"/>
          <cell r="X745" t="str">
            <v>Multa e Mora</v>
          </cell>
          <cell r="Y745">
            <v>6648.5</v>
          </cell>
          <cell r="Z745" t="str">
            <v>-</v>
          </cell>
          <cell r="AA745">
            <v>1263.9826583123092</v>
          </cell>
          <cell r="AB745">
            <v>816.78136706042335</v>
          </cell>
          <cell r="AC745" t="str">
            <v>-</v>
          </cell>
          <cell r="AD745" t="str">
            <v>CECOB</v>
          </cell>
          <cell r="AE745" t="str">
            <v>ACORDO EM DIA</v>
          </cell>
          <cell r="AF745" t="str">
            <v>Menor que 12k</v>
          </cell>
          <cell r="AG745">
            <v>1260.03</v>
          </cell>
          <cell r="AH745">
            <v>6300.15</v>
          </cell>
          <cell r="AI745">
            <v>88.202100000000002</v>
          </cell>
          <cell r="AJ745" t="str">
            <v>-</v>
          </cell>
          <cell r="AK745"/>
          <cell r="AL745"/>
          <cell r="AM745"/>
          <cell r="AN745"/>
          <cell r="AO745"/>
          <cell r="AP745"/>
          <cell r="AQ745"/>
          <cell r="AR745"/>
          <cell r="AS745"/>
          <cell r="AT745"/>
          <cell r="AU745"/>
          <cell r="AV745"/>
          <cell r="AW745"/>
          <cell r="AX745"/>
          <cell r="AY745"/>
          <cell r="AZ745"/>
          <cell r="BA745">
            <v>5</v>
          </cell>
        </row>
        <row r="746">
          <cell r="C746">
            <v>14132</v>
          </cell>
          <cell r="D746" t="str">
            <v>A0243465-000</v>
          </cell>
          <cell r="E746"/>
          <cell r="F746"/>
          <cell r="G746" t="str">
            <v>25013791000115</v>
          </cell>
          <cell r="H746" t="str">
            <v>P P DE MELO REPRESENTACOES COMERCIAIS</v>
          </cell>
          <cell r="I746">
            <v>6194.16</v>
          </cell>
          <cell r="J746">
            <v>5316.72</v>
          </cell>
          <cell r="K746">
            <v>772.61</v>
          </cell>
          <cell r="L746">
            <v>26.26</v>
          </cell>
          <cell r="M746">
            <v>78.569999999999993</v>
          </cell>
          <cell r="N746">
            <v>4.6900000000000004</v>
          </cell>
          <cell r="O746">
            <v>604.16</v>
          </cell>
          <cell r="P746">
            <v>43598</v>
          </cell>
          <cell r="Q746">
            <v>49</v>
          </cell>
          <cell r="R746">
            <v>49</v>
          </cell>
          <cell r="S746" t="str">
            <v>31 a 60 dias</v>
          </cell>
          <cell r="T746">
            <v>12</v>
          </cell>
          <cell r="U746">
            <v>2</v>
          </cell>
          <cell r="V746">
            <v>0</v>
          </cell>
          <cell r="W746">
            <v>43615</v>
          </cell>
          <cell r="X746" t="str">
            <v>-</v>
          </cell>
          <cell r="Y746">
            <v>6194.16</v>
          </cell>
          <cell r="Z746" t="str">
            <v>-</v>
          </cell>
          <cell r="AA746">
            <v>1154.1561170981797</v>
          </cell>
          <cell r="AB746">
            <v>754.7430396947077</v>
          </cell>
          <cell r="AC746" t="str">
            <v>-</v>
          </cell>
          <cell r="AD746" t="str">
            <v>CECOB</v>
          </cell>
          <cell r="AE746" t="str">
            <v>ACORDO QUITADO</v>
          </cell>
          <cell r="AF746" t="str">
            <v>Menor que 12k</v>
          </cell>
          <cell r="AG746">
            <v>6194.16</v>
          </cell>
          <cell r="AH746">
            <v>6194.16</v>
          </cell>
          <cell r="AI746">
            <v>309.70800000000003</v>
          </cell>
          <cell r="AJ746" t="str">
            <v>-</v>
          </cell>
          <cell r="AK746"/>
          <cell r="AL746"/>
          <cell r="AM746"/>
          <cell r="AN746"/>
          <cell r="AO746"/>
          <cell r="AP746"/>
          <cell r="AQ746"/>
          <cell r="AR746"/>
          <cell r="AS746"/>
          <cell r="AT746"/>
          <cell r="AU746"/>
          <cell r="AV746"/>
          <cell r="AW746"/>
          <cell r="AX746"/>
          <cell r="AY746"/>
          <cell r="AZ746"/>
          <cell r="BA746">
            <v>7</v>
          </cell>
        </row>
        <row r="747">
          <cell r="C747">
            <v>10827</v>
          </cell>
          <cell r="D747" t="str">
            <v>A0212210-000</v>
          </cell>
          <cell r="E747"/>
          <cell r="F747"/>
          <cell r="G747" t="str">
            <v>08215708000171</v>
          </cell>
          <cell r="H747" t="str">
            <v>P V DE ALCANTARA NETO TINTAS</v>
          </cell>
          <cell r="I747">
            <v>5251.41</v>
          </cell>
          <cell r="J747">
            <v>4546.51</v>
          </cell>
          <cell r="K747">
            <v>430.18</v>
          </cell>
          <cell r="L747">
            <v>66.069999999999993</v>
          </cell>
          <cell r="M747">
            <v>208.65</v>
          </cell>
          <cell r="N747">
            <v>3.59</v>
          </cell>
          <cell r="O747">
            <v>1009.54</v>
          </cell>
          <cell r="P747">
            <v>43550</v>
          </cell>
          <cell r="Q747">
            <v>0</v>
          </cell>
          <cell r="R747">
            <v>76</v>
          </cell>
          <cell r="S747" t="str">
            <v>61 a 90 dias</v>
          </cell>
          <cell r="T747">
            <v>5</v>
          </cell>
          <cell r="U747">
            <v>3</v>
          </cell>
          <cell r="V747">
            <v>0</v>
          </cell>
          <cell r="W747">
            <v>43585</v>
          </cell>
          <cell r="X747" t="str">
            <v>-</v>
          </cell>
          <cell r="Y747">
            <v>5251.41</v>
          </cell>
          <cell r="Z747" t="str">
            <v>-</v>
          </cell>
          <cell r="AA747">
            <v>954.18298572561571</v>
          </cell>
          <cell r="AB747">
            <v>612.32204218865343</v>
          </cell>
          <cell r="AC747" t="str">
            <v>-</v>
          </cell>
          <cell r="AD747" t="str">
            <v>CECOB</v>
          </cell>
          <cell r="AE747" t="str">
            <v>SEM CONTATO</v>
          </cell>
          <cell r="AF747" t="str">
            <v>Menor que 12k</v>
          </cell>
          <cell r="AG747">
            <v>0</v>
          </cell>
          <cell r="AH747">
            <v>0</v>
          </cell>
          <cell r="AI747">
            <v>0</v>
          </cell>
          <cell r="AJ747" t="str">
            <v>-</v>
          </cell>
          <cell r="AK747"/>
          <cell r="AL747"/>
          <cell r="AM747"/>
          <cell r="AN747"/>
          <cell r="AO747"/>
          <cell r="AP747"/>
          <cell r="AQ747"/>
          <cell r="AR747"/>
          <cell r="AS747"/>
          <cell r="AT747"/>
          <cell r="AU747"/>
          <cell r="AV747"/>
          <cell r="AW747"/>
          <cell r="AX747"/>
          <cell r="AY747"/>
          <cell r="AZ747"/>
          <cell r="BA747">
            <v>5</v>
          </cell>
        </row>
        <row r="748">
          <cell r="C748">
            <v>9592</v>
          </cell>
          <cell r="D748" t="str">
            <v>A0206529-000</v>
          </cell>
          <cell r="E748"/>
          <cell r="F748"/>
          <cell r="G748" t="str">
            <v>17672307000131</v>
          </cell>
          <cell r="H748" t="str">
            <v>P W DE OLIVEIRA</v>
          </cell>
          <cell r="I748">
            <v>8291.11</v>
          </cell>
          <cell r="J748">
            <v>7306.55</v>
          </cell>
          <cell r="K748">
            <v>805.17</v>
          </cell>
          <cell r="L748">
            <v>39.6</v>
          </cell>
          <cell r="M748">
            <v>139.79</v>
          </cell>
          <cell r="N748">
            <v>3.99</v>
          </cell>
          <cell r="O748">
            <v>900.38</v>
          </cell>
          <cell r="P748">
            <v>43529</v>
          </cell>
          <cell r="Q748">
            <v>0</v>
          </cell>
          <cell r="R748">
            <v>62</v>
          </cell>
          <cell r="S748" t="str">
            <v>61 a 90 dias</v>
          </cell>
          <cell r="T748">
            <v>10</v>
          </cell>
          <cell r="U748">
            <v>2</v>
          </cell>
          <cell r="V748">
            <v>0</v>
          </cell>
          <cell r="W748">
            <v>43564</v>
          </cell>
          <cell r="X748" t="str">
            <v>-</v>
          </cell>
          <cell r="Y748">
            <v>8291.11</v>
          </cell>
          <cell r="Z748" t="str">
            <v>-</v>
          </cell>
          <cell r="AA748">
            <v>1520.4472133348672</v>
          </cell>
          <cell r="AB748">
            <v>982.50790490198119</v>
          </cell>
          <cell r="AC748">
            <v>683.73714177897637</v>
          </cell>
          <cell r="AD748" t="str">
            <v>CECOB</v>
          </cell>
          <cell r="AE748" t="str">
            <v>SEM RETORNO DA PROPOSTA</v>
          </cell>
          <cell r="AF748" t="str">
            <v>Menor que 12k</v>
          </cell>
          <cell r="AG748">
            <v>0</v>
          </cell>
          <cell r="AH748">
            <v>0</v>
          </cell>
          <cell r="AI748">
            <v>0</v>
          </cell>
          <cell r="AJ748" t="str">
            <v>-</v>
          </cell>
          <cell r="AK748"/>
          <cell r="AL748"/>
          <cell r="AM748"/>
          <cell r="AN748"/>
          <cell r="AO748"/>
          <cell r="AP748"/>
          <cell r="AQ748"/>
          <cell r="AR748"/>
          <cell r="AS748"/>
          <cell r="AT748"/>
          <cell r="AU748"/>
          <cell r="AV748"/>
          <cell r="AW748"/>
          <cell r="AX748"/>
          <cell r="AY748"/>
          <cell r="AZ748"/>
          <cell r="BA748">
            <v>5</v>
          </cell>
        </row>
        <row r="749">
          <cell r="C749">
            <v>4863</v>
          </cell>
          <cell r="D749" t="str">
            <v>A0034651-000</v>
          </cell>
          <cell r="E749"/>
          <cell r="F749"/>
          <cell r="G749" t="str">
            <v>28195250000143</v>
          </cell>
          <cell r="H749" t="str">
            <v>PAGCLIC SOLUCOES DE PAGAMENTOS EIRELI</v>
          </cell>
          <cell r="I749">
            <v>12487.26</v>
          </cell>
          <cell r="J749">
            <v>10384.049999999999</v>
          </cell>
          <cell r="K749">
            <v>1462.61</v>
          </cell>
          <cell r="L749">
            <v>104.86</v>
          </cell>
          <cell r="M749">
            <v>535.74</v>
          </cell>
          <cell r="N749">
            <v>3.89</v>
          </cell>
          <cell r="O749">
            <v>1747.63</v>
          </cell>
          <cell r="P749">
            <v>43361</v>
          </cell>
          <cell r="Q749">
            <v>91</v>
          </cell>
          <cell r="R749">
            <v>92</v>
          </cell>
          <cell r="S749" t="str">
            <v>91 a 120 dias</v>
          </cell>
          <cell r="T749">
            <v>7</v>
          </cell>
          <cell r="U749">
            <v>3</v>
          </cell>
          <cell r="V749">
            <v>0</v>
          </cell>
          <cell r="W749">
            <v>43396</v>
          </cell>
          <cell r="X749" t="str">
            <v>Multa e Mora + 10% dos juros</v>
          </cell>
          <cell r="Y749">
            <v>11700.398999999999</v>
          </cell>
          <cell r="Z749" t="str">
            <v>Multa e Mora</v>
          </cell>
          <cell r="AA749">
            <v>2167.489813097523</v>
          </cell>
          <cell r="AB749">
            <v>1398.2084796477511</v>
          </cell>
          <cell r="AC749">
            <v>970.68790366106691</v>
          </cell>
          <cell r="AD749" t="str">
            <v>CECOB</v>
          </cell>
          <cell r="AE749" t="str">
            <v>SEM RETORNO DO CONTATO</v>
          </cell>
          <cell r="AF749" t="str">
            <v>Maior que 12k</v>
          </cell>
          <cell r="AG749">
            <v>0</v>
          </cell>
          <cell r="AH749">
            <v>0</v>
          </cell>
          <cell r="AI749">
            <v>0</v>
          </cell>
          <cell r="AJ749" t="str">
            <v>-</v>
          </cell>
          <cell r="AK749"/>
          <cell r="AL749"/>
          <cell r="AM749"/>
          <cell r="AN749"/>
          <cell r="AO749"/>
          <cell r="AP749"/>
          <cell r="AQ749"/>
          <cell r="AR749"/>
          <cell r="AS749"/>
          <cell r="AT749"/>
          <cell r="AU749"/>
          <cell r="AV749"/>
          <cell r="AW749"/>
          <cell r="AX749"/>
          <cell r="AY749"/>
          <cell r="AZ749"/>
          <cell r="BA749">
            <v>4</v>
          </cell>
        </row>
        <row r="750">
          <cell r="C750">
            <v>3691</v>
          </cell>
          <cell r="D750" t="str">
            <v>A0013118-000</v>
          </cell>
          <cell r="E750"/>
          <cell r="F750"/>
          <cell r="G750" t="str">
            <v>05684133000148</v>
          </cell>
          <cell r="H750" t="str">
            <v>PALLETS REAL INDUSTRIA E COMERCIO EIRELI</v>
          </cell>
          <cell r="I750">
            <v>5513.78</v>
          </cell>
          <cell r="J750">
            <v>4621.82</v>
          </cell>
          <cell r="K750">
            <v>133.59</v>
          </cell>
          <cell r="L750">
            <v>110.28</v>
          </cell>
          <cell r="M750">
            <v>648.09</v>
          </cell>
          <cell r="N750">
            <v>2.89</v>
          </cell>
          <cell r="O750">
            <v>4755.41</v>
          </cell>
          <cell r="P750">
            <v>43455</v>
          </cell>
          <cell r="Q750">
            <v>0</v>
          </cell>
          <cell r="R750">
            <v>102</v>
          </cell>
          <cell r="S750" t="str">
            <v>91 a 120 dias</v>
          </cell>
          <cell r="T750">
            <v>1</v>
          </cell>
          <cell r="U750">
            <v>1</v>
          </cell>
          <cell r="V750">
            <v>0</v>
          </cell>
          <cell r="W750">
            <v>43524</v>
          </cell>
          <cell r="X750" t="str">
            <v>Multa e Mora + 10% dos juros</v>
          </cell>
          <cell r="Y750">
            <v>4742.0509999999995</v>
          </cell>
          <cell r="Z750" t="str">
            <v>Multa e Mora</v>
          </cell>
          <cell r="AA750">
            <v>850.0719360587301</v>
          </cell>
          <cell r="AB750">
            <v>538.78325224902233</v>
          </cell>
          <cell r="AC750" t="str">
            <v>-</v>
          </cell>
          <cell r="AD750" t="str">
            <v>CECOB</v>
          </cell>
          <cell r="AE750" t="str">
            <v>AJUIZAR</v>
          </cell>
          <cell r="AF750" t="str">
            <v>Menor que 12k</v>
          </cell>
          <cell r="AG750">
            <v>4853.9500000000007</v>
          </cell>
          <cell r="AH750">
            <v>4853.95</v>
          </cell>
          <cell r="AI750">
            <v>446.86519999999996</v>
          </cell>
          <cell r="AJ750" t="str">
            <v>-</v>
          </cell>
          <cell r="AK750"/>
          <cell r="AL750"/>
          <cell r="AM750"/>
          <cell r="AN750"/>
          <cell r="AO750"/>
          <cell r="AP750"/>
          <cell r="AQ750"/>
          <cell r="AR750"/>
          <cell r="AS750"/>
          <cell r="AT750"/>
          <cell r="AU750"/>
          <cell r="AV750"/>
          <cell r="AW750"/>
          <cell r="AX750"/>
          <cell r="AY750"/>
          <cell r="AZ750"/>
          <cell r="BA750">
            <v>5</v>
          </cell>
        </row>
        <row r="751">
          <cell r="C751">
            <v>7261</v>
          </cell>
          <cell r="D751" t="str">
            <v>A0194854-000</v>
          </cell>
          <cell r="E751" t="str">
            <v>ENCAMINHADO</v>
          </cell>
          <cell r="F751"/>
          <cell r="G751" t="str">
            <v>26051123000145</v>
          </cell>
          <cell r="H751" t="str">
            <v>PANIFICADORA FLOR D ARICANGA EIRELI</v>
          </cell>
          <cell r="I751">
            <v>21212.61</v>
          </cell>
          <cell r="J751">
            <v>17773.09</v>
          </cell>
          <cell r="K751">
            <v>2559.35</v>
          </cell>
          <cell r="L751">
            <v>178.94</v>
          </cell>
          <cell r="M751">
            <v>701.23</v>
          </cell>
          <cell r="N751">
            <v>3.89</v>
          </cell>
          <cell r="O751">
            <v>2016.76</v>
          </cell>
          <cell r="P751">
            <v>43458</v>
          </cell>
          <cell r="Q751">
            <v>0</v>
          </cell>
          <cell r="R751">
            <v>99</v>
          </cell>
          <cell r="S751" t="str">
            <v>91 a 120 dias</v>
          </cell>
          <cell r="T751">
            <v>11</v>
          </cell>
          <cell r="U751">
            <v>4</v>
          </cell>
          <cell r="V751">
            <v>0</v>
          </cell>
          <cell r="W751">
            <v>43488</v>
          </cell>
          <cell r="X751" t="str">
            <v>Multa e Mora + 10% dos juros</v>
          </cell>
          <cell r="Y751">
            <v>20076.505000000001</v>
          </cell>
          <cell r="Z751" t="str">
            <v>Multa e Mora</v>
          </cell>
          <cell r="AA751">
            <v>3720.0659574442579</v>
          </cell>
          <cell r="AB751">
            <v>2399.7472722209568</v>
          </cell>
          <cell r="AC751">
            <v>1665.9930782106032</v>
          </cell>
          <cell r="AD751" t="str">
            <v>Mascarello</v>
          </cell>
          <cell r="AE751" t="str">
            <v>SUSPEITA DE FRAUDE</v>
          </cell>
          <cell r="AF751" t="str">
            <v>Maior que 12k</v>
          </cell>
          <cell r="AG751">
            <v>0</v>
          </cell>
          <cell r="AH751">
            <v>0</v>
          </cell>
          <cell r="AI751">
            <v>0</v>
          </cell>
          <cell r="AJ751" t="str">
            <v>-</v>
          </cell>
          <cell r="AK751"/>
          <cell r="AL751"/>
          <cell r="AM751"/>
          <cell r="AN751"/>
          <cell r="AO751"/>
          <cell r="AP751"/>
          <cell r="AQ751"/>
          <cell r="AR751"/>
          <cell r="AS751"/>
          <cell r="AT751"/>
          <cell r="AU751"/>
          <cell r="AV751"/>
          <cell r="AW751"/>
          <cell r="AX751"/>
          <cell r="AY751"/>
          <cell r="AZ751"/>
          <cell r="BA751">
            <v>5</v>
          </cell>
        </row>
        <row r="752">
          <cell r="C752">
            <v>17595</v>
          </cell>
          <cell r="D752" t="str">
            <v>A0274909-000</v>
          </cell>
          <cell r="E752"/>
          <cell r="F752"/>
          <cell r="G752" t="str">
            <v>76288471000109</v>
          </cell>
          <cell r="H752" t="str">
            <v>PANIFICADORA SABAUDIA LTDA</v>
          </cell>
          <cell r="I752">
            <v>56611.83</v>
          </cell>
          <cell r="J752">
            <v>52294.89</v>
          </cell>
          <cell r="K752">
            <v>3842.07</v>
          </cell>
          <cell r="L752">
            <v>170.82</v>
          </cell>
          <cell r="M752">
            <v>304.06</v>
          </cell>
          <cell r="N752">
            <v>3.19</v>
          </cell>
          <cell r="O752">
            <v>4032.94</v>
          </cell>
          <cell r="P752">
            <v>43668</v>
          </cell>
          <cell r="Q752">
            <v>0</v>
          </cell>
          <cell r="R752">
            <v>43</v>
          </cell>
          <cell r="S752" t="str">
            <v>31 a 60 dias</v>
          </cell>
          <cell r="T752">
            <v>17</v>
          </cell>
          <cell r="U752">
            <v>2</v>
          </cell>
          <cell r="V752">
            <v>0</v>
          </cell>
          <cell r="W752">
            <v>43690</v>
          </cell>
          <cell r="X752" t="str">
            <v>-</v>
          </cell>
          <cell r="Y752">
            <v>56611.83</v>
          </cell>
          <cell r="Z752" t="str">
            <v>-</v>
          </cell>
          <cell r="AA752">
            <v>10191.20740831633</v>
          </cell>
          <cell r="AB752">
            <v>6493.9868186344247</v>
          </cell>
          <cell r="AC752">
            <v>4431.2757010942914</v>
          </cell>
          <cell r="AD752" t="str">
            <v>Mascarello</v>
          </cell>
          <cell r="AE752" t="str">
            <v>SEM CONDIÇÃO</v>
          </cell>
          <cell r="AF752" t="str">
            <v>Maior que 12k</v>
          </cell>
          <cell r="AG752">
            <v>6885.93</v>
          </cell>
          <cell r="AH752">
            <v>6885.93</v>
          </cell>
          <cell r="AI752">
            <v>482.01510000000007</v>
          </cell>
          <cell r="AJ752" t="str">
            <v>-</v>
          </cell>
          <cell r="AK752"/>
          <cell r="AL752"/>
          <cell r="AM752"/>
          <cell r="AN752"/>
          <cell r="AO752"/>
          <cell r="AP752"/>
          <cell r="AQ752"/>
          <cell r="AR752"/>
          <cell r="AS752"/>
          <cell r="AT752"/>
          <cell r="AU752"/>
          <cell r="AV752"/>
          <cell r="AW752"/>
          <cell r="AX752"/>
          <cell r="AY752"/>
          <cell r="AZ752"/>
          <cell r="BA752">
            <v>7</v>
          </cell>
        </row>
        <row r="753">
          <cell r="C753">
            <v>1634</v>
          </cell>
          <cell r="D753" t="str">
            <v>05079634-000</v>
          </cell>
          <cell r="E753"/>
          <cell r="F753"/>
          <cell r="G753" t="str">
            <v>14828895000161</v>
          </cell>
          <cell r="H753" t="str">
            <v>PARACLIMA LTDA ME</v>
          </cell>
          <cell r="I753">
            <v>19588.669999999998</v>
          </cell>
          <cell r="J753">
            <v>16601.72</v>
          </cell>
          <cell r="K753">
            <v>2094.8000000000002</v>
          </cell>
          <cell r="L753">
            <v>175.3</v>
          </cell>
          <cell r="M753">
            <v>716.85</v>
          </cell>
          <cell r="N753">
            <v>3.59</v>
          </cell>
          <cell r="O753">
            <v>2191.29</v>
          </cell>
          <cell r="P753">
            <v>43313</v>
          </cell>
          <cell r="Q753">
            <v>0</v>
          </cell>
          <cell r="R753">
            <v>98</v>
          </cell>
          <cell r="S753" t="str">
            <v>91 a 120 dias</v>
          </cell>
          <cell r="T753">
            <v>9</v>
          </cell>
          <cell r="U753">
            <v>4</v>
          </cell>
          <cell r="V753">
            <v>0</v>
          </cell>
          <cell r="W753"/>
          <cell r="X753" t="str">
            <v>Multa e Mora + 10% dos juros</v>
          </cell>
          <cell r="Y753">
            <v>18487.04</v>
          </cell>
          <cell r="Z753" t="str">
            <v>Multa e Mora</v>
          </cell>
          <cell r="AA753">
            <v>3397.1640523742558</v>
          </cell>
          <cell r="AB753">
            <v>2180.0414190133706</v>
          </cell>
          <cell r="AC753">
            <v>1502.4478226569377</v>
          </cell>
          <cell r="AD753" t="str">
            <v>Malta</v>
          </cell>
          <cell r="AE753" t="str">
            <v>AJUIZAR</v>
          </cell>
          <cell r="AF753" t="str">
            <v>Maior que 12k</v>
          </cell>
          <cell r="AG753">
            <v>0</v>
          </cell>
          <cell r="AH753">
            <v>0</v>
          </cell>
          <cell r="AI753">
            <v>0</v>
          </cell>
          <cell r="AJ753" t="str">
            <v>-</v>
          </cell>
          <cell r="AK753"/>
          <cell r="AL753"/>
          <cell r="AM753"/>
          <cell r="AN753"/>
          <cell r="AO753"/>
          <cell r="AP753"/>
          <cell r="AQ753"/>
          <cell r="AR753"/>
          <cell r="AS753"/>
          <cell r="AT753"/>
          <cell r="AU753"/>
          <cell r="AV753"/>
          <cell r="AW753"/>
          <cell r="AX753"/>
          <cell r="AY753">
            <v>0</v>
          </cell>
          <cell r="AZ753">
            <v>0</v>
          </cell>
          <cell r="BA753">
            <v>4</v>
          </cell>
        </row>
        <row r="754">
          <cell r="C754">
            <v>6121</v>
          </cell>
          <cell r="D754" t="str">
            <v>A0186945-000</v>
          </cell>
          <cell r="E754"/>
          <cell r="F754"/>
          <cell r="G754" t="str">
            <v>17542664000185</v>
          </cell>
          <cell r="H754" t="str">
            <v>PATRICIA DOS SANTOS</v>
          </cell>
          <cell r="I754">
            <v>13036.96</v>
          </cell>
          <cell r="J754">
            <v>10634.84</v>
          </cell>
          <cell r="K754">
            <v>1901.4</v>
          </cell>
          <cell r="L754">
            <v>93.01</v>
          </cell>
          <cell r="M754">
            <v>407.71</v>
          </cell>
          <cell r="N754">
            <v>3.99</v>
          </cell>
          <cell r="O754">
            <v>1162.6300000000001</v>
          </cell>
          <cell r="P754">
            <v>43420</v>
          </cell>
          <cell r="Q754">
            <v>96</v>
          </cell>
          <cell r="R754">
            <v>98</v>
          </cell>
          <cell r="S754" t="str">
            <v>91 a 120 dias</v>
          </cell>
          <cell r="T754">
            <v>12</v>
          </cell>
          <cell r="U754">
            <v>4</v>
          </cell>
          <cell r="V754">
            <v>0</v>
          </cell>
          <cell r="W754"/>
          <cell r="X754" t="str">
            <v>Multa e Mora + 10% dos juros</v>
          </cell>
          <cell r="Y754">
            <v>12346.1</v>
          </cell>
          <cell r="Z754" t="str">
            <v>Multa e Mora</v>
          </cell>
          <cell r="AA754">
            <v>2298.9311652718507</v>
          </cell>
          <cell r="AB754">
            <v>1485.5616314038064</v>
          </cell>
          <cell r="AC754">
            <v>1033.8172942169715</v>
          </cell>
          <cell r="AD754" t="str">
            <v>Malta</v>
          </cell>
          <cell r="AE754" t="str">
            <v>AJUIZAR</v>
          </cell>
          <cell r="AF754" t="str">
            <v>Maior que 12k</v>
          </cell>
          <cell r="AG754">
            <v>0</v>
          </cell>
          <cell r="AH754">
            <v>0</v>
          </cell>
          <cell r="AI754">
            <v>0</v>
          </cell>
          <cell r="AJ754" t="str">
            <v>-</v>
          </cell>
          <cell r="AK754"/>
          <cell r="AL754"/>
          <cell r="AM754"/>
          <cell r="AN754"/>
          <cell r="AO754"/>
          <cell r="AP754"/>
          <cell r="AQ754"/>
          <cell r="AR754"/>
          <cell r="AS754"/>
          <cell r="AT754"/>
          <cell r="AU754"/>
          <cell r="AV754"/>
          <cell r="AW754"/>
          <cell r="AX754"/>
          <cell r="AY754"/>
          <cell r="AZ754"/>
          <cell r="BA754">
            <v>5</v>
          </cell>
        </row>
        <row r="755">
          <cell r="C755">
            <v>4780</v>
          </cell>
          <cell r="D755" t="str">
            <v>A0021892-000</v>
          </cell>
          <cell r="E755" t="str">
            <v>ENCAMINHADO</v>
          </cell>
          <cell r="F755"/>
          <cell r="G755" t="str">
            <v>00639116000256</v>
          </cell>
          <cell r="H755" t="str">
            <v>PATRICK G R LIRIO PATRICK RIBEIRO PRODUCOES</v>
          </cell>
          <cell r="I755">
            <v>105683.63</v>
          </cell>
          <cell r="J755">
            <v>93546.45</v>
          </cell>
          <cell r="K755">
            <v>7317.81</v>
          </cell>
          <cell r="L755">
            <v>1173.72</v>
          </cell>
          <cell r="M755">
            <v>3645.65</v>
          </cell>
          <cell r="N755">
            <v>2.39</v>
          </cell>
          <cell r="O755">
            <v>14671.52</v>
          </cell>
          <cell r="P755">
            <v>43389</v>
          </cell>
          <cell r="Q755">
            <v>0</v>
          </cell>
          <cell r="R755">
            <v>100</v>
          </cell>
          <cell r="S755" t="str">
            <v>91 a 120 dias</v>
          </cell>
          <cell r="T755">
            <v>7</v>
          </cell>
          <cell r="U755">
            <v>4</v>
          </cell>
          <cell r="V755">
            <v>0</v>
          </cell>
          <cell r="W755">
            <v>43423</v>
          </cell>
          <cell r="X755" t="str">
            <v>Multa e Mora + 10% dos juros</v>
          </cell>
          <cell r="Y755">
            <v>100132.47899999999</v>
          </cell>
          <cell r="Z755" t="str">
            <v>Multa e Mora</v>
          </cell>
          <cell r="AA755">
            <v>17818.726498188109</v>
          </cell>
          <cell r="AB755">
            <v>11191.733210970197</v>
          </cell>
          <cell r="AC755">
            <v>7481.3130853233715</v>
          </cell>
          <cell r="AD755" t="str">
            <v>Mascarello</v>
          </cell>
          <cell r="AE755" t="str">
            <v>COBRANÇA JUDICIAL</v>
          </cell>
          <cell r="AF755" t="str">
            <v>Maior que 12k</v>
          </cell>
          <cell r="AG755">
            <v>10745.58</v>
          </cell>
          <cell r="AH755">
            <v>168000</v>
          </cell>
          <cell r="AI755">
            <v>1274.558</v>
          </cell>
          <cell r="AJ755" t="str">
            <v>-</v>
          </cell>
          <cell r="AK755"/>
          <cell r="AL755"/>
          <cell r="AM755"/>
          <cell r="AN755"/>
          <cell r="AO755"/>
          <cell r="AP755"/>
          <cell r="AQ755"/>
          <cell r="AR755"/>
          <cell r="AS755"/>
          <cell r="AT755"/>
          <cell r="AU755"/>
          <cell r="AV755"/>
          <cell r="AW755"/>
          <cell r="AX755"/>
          <cell r="AY755"/>
          <cell r="AZ755"/>
          <cell r="BA755">
            <v>4</v>
          </cell>
        </row>
        <row r="756">
          <cell r="C756">
            <v>15594</v>
          </cell>
          <cell r="D756" t="str">
            <v>A0251983-000</v>
          </cell>
          <cell r="E756"/>
          <cell r="F756"/>
          <cell r="G756" t="str">
            <v>24414270000107</v>
          </cell>
          <cell r="H756" t="str">
            <v>PAULA ROBERTA PENTEADO ANTONIO</v>
          </cell>
          <cell r="I756">
            <v>11871.43</v>
          </cell>
          <cell r="J756">
            <v>10106.41</v>
          </cell>
          <cell r="K756">
            <v>1389.8</v>
          </cell>
          <cell r="L756">
            <v>77.81</v>
          </cell>
          <cell r="M756">
            <v>297.41000000000003</v>
          </cell>
          <cell r="N756">
            <v>4.29</v>
          </cell>
          <cell r="O756">
            <v>1171.75</v>
          </cell>
          <cell r="P756">
            <v>43633</v>
          </cell>
          <cell r="Q756">
            <v>0</v>
          </cell>
          <cell r="R756">
            <v>78</v>
          </cell>
          <cell r="S756" t="str">
            <v>61 a 90 dias</v>
          </cell>
          <cell r="T756">
            <v>11</v>
          </cell>
          <cell r="U756">
            <v>3</v>
          </cell>
          <cell r="V756">
            <v>0</v>
          </cell>
          <cell r="W756">
            <v>43691</v>
          </cell>
          <cell r="X756" t="str">
            <v>-</v>
          </cell>
          <cell r="Y756">
            <v>11871.43</v>
          </cell>
          <cell r="Z756" t="str">
            <v>-</v>
          </cell>
          <cell r="AA756">
            <v>2192.0050856556099</v>
          </cell>
          <cell r="AB756">
            <v>1423.7665329337799</v>
          </cell>
          <cell r="AC756">
            <v>997.91095608816408</v>
          </cell>
          <cell r="AD756" t="str">
            <v>Mascarello</v>
          </cell>
          <cell r="AE756" t="str">
            <v>ACORDO EM DIA</v>
          </cell>
          <cell r="AF756" t="str">
            <v>Menor que 12k</v>
          </cell>
          <cell r="AG756">
            <v>1995.82</v>
          </cell>
          <cell r="AH756">
            <v>15966.56</v>
          </cell>
          <cell r="AI756">
            <v>139.70740000000001</v>
          </cell>
          <cell r="AJ756" t="str">
            <v>-</v>
          </cell>
          <cell r="AK756"/>
          <cell r="AL756"/>
          <cell r="AM756"/>
          <cell r="AN756"/>
          <cell r="AO756"/>
          <cell r="AP756"/>
          <cell r="AQ756"/>
          <cell r="AR756"/>
          <cell r="AS756"/>
          <cell r="AT756"/>
          <cell r="AU756"/>
          <cell r="AV756"/>
          <cell r="AW756"/>
          <cell r="AX756"/>
          <cell r="AY756"/>
          <cell r="AZ756"/>
          <cell r="BA756">
            <v>5</v>
          </cell>
        </row>
        <row r="757">
          <cell r="C757">
            <v>2615</v>
          </cell>
          <cell r="D757" t="str">
            <v>A0003147-000</v>
          </cell>
          <cell r="E757" t="str">
            <v>SIM</v>
          </cell>
          <cell r="F757" t="str">
            <v>SIM</v>
          </cell>
          <cell r="G757" t="str">
            <v>59250290000174</v>
          </cell>
          <cell r="H757" t="str">
            <v>PAULO CARNEIRO DE LUCENA</v>
          </cell>
          <cell r="I757">
            <v>22787.38</v>
          </cell>
          <cell r="J757">
            <v>19324.14</v>
          </cell>
          <cell r="K757">
            <v>1285.23</v>
          </cell>
          <cell r="L757">
            <v>412.19</v>
          </cell>
          <cell r="M757">
            <v>1765.82</v>
          </cell>
          <cell r="N757">
            <v>3.29</v>
          </cell>
          <cell r="O757">
            <v>6869.79</v>
          </cell>
          <cell r="P757">
            <v>43363</v>
          </cell>
          <cell r="Q757">
            <v>0</v>
          </cell>
          <cell r="R757">
            <v>90</v>
          </cell>
          <cell r="S757" t="str">
            <v>61 a 90 dias</v>
          </cell>
          <cell r="T757">
            <v>3</v>
          </cell>
          <cell r="U757">
            <v>3</v>
          </cell>
          <cell r="V757">
            <v>0</v>
          </cell>
          <cell r="W757">
            <v>43395</v>
          </cell>
          <cell r="X757" t="str">
            <v>-</v>
          </cell>
          <cell r="Y757">
            <v>22787.38</v>
          </cell>
          <cell r="Z757" t="str">
            <v>-</v>
          </cell>
          <cell r="AA757">
            <v>4111.7377362012257</v>
          </cell>
          <cell r="AB757">
            <v>2624.7087843132681</v>
          </cell>
          <cell r="AC757">
            <v>1795.5072358868856</v>
          </cell>
          <cell r="AD757" t="str">
            <v>CECOB</v>
          </cell>
          <cell r="AE757" t="str">
            <v>Discagem sem sucesso</v>
          </cell>
          <cell r="AF757" t="str">
            <v>Maior que 12k</v>
          </cell>
          <cell r="AG757">
            <v>0</v>
          </cell>
          <cell r="AH757">
            <v>0</v>
          </cell>
          <cell r="AI757">
            <v>0</v>
          </cell>
          <cell r="AJ757" t="str">
            <v>-</v>
          </cell>
          <cell r="AK757"/>
          <cell r="AL757"/>
          <cell r="AM757"/>
          <cell r="AN757"/>
          <cell r="AO757"/>
          <cell r="AP757"/>
          <cell r="AQ757"/>
          <cell r="AR757"/>
          <cell r="AS757"/>
          <cell r="AT757"/>
          <cell r="AU757"/>
          <cell r="AV757"/>
          <cell r="AW757"/>
          <cell r="AX757"/>
          <cell r="AY757"/>
          <cell r="AZ757"/>
          <cell r="BA757">
            <v>1</v>
          </cell>
        </row>
        <row r="758">
          <cell r="C758">
            <v>8044</v>
          </cell>
          <cell r="D758" t="str">
            <v>A0204624-000</v>
          </cell>
          <cell r="E758"/>
          <cell r="F758"/>
          <cell r="G758" t="str">
            <v>19430225000106</v>
          </cell>
          <cell r="H758" t="str">
            <v>PAULO CESAR DOS SANTOS FONSECA MEI</v>
          </cell>
          <cell r="I758">
            <v>6013.4</v>
          </cell>
          <cell r="J758">
            <v>5284.69</v>
          </cell>
          <cell r="K758">
            <v>631.46</v>
          </cell>
          <cell r="L758">
            <v>23.34</v>
          </cell>
          <cell r="M758">
            <v>73.91</v>
          </cell>
          <cell r="N758">
            <v>4.49</v>
          </cell>
          <cell r="O758">
            <v>583.55999999999995</v>
          </cell>
          <cell r="P758">
            <v>43467</v>
          </cell>
          <cell r="Q758">
            <v>49</v>
          </cell>
          <cell r="R758">
            <v>49</v>
          </cell>
          <cell r="S758" t="str">
            <v>31 a 60 dias</v>
          </cell>
          <cell r="T758">
            <v>12</v>
          </cell>
          <cell r="U758">
            <v>2</v>
          </cell>
          <cell r="V758">
            <v>0</v>
          </cell>
          <cell r="W758">
            <v>43503</v>
          </cell>
          <cell r="X758" t="str">
            <v>-</v>
          </cell>
          <cell r="Y758">
            <v>6013.4</v>
          </cell>
          <cell r="Z758" t="str">
            <v>-</v>
          </cell>
          <cell r="AA758">
            <v>1115.4102273884143</v>
          </cell>
          <cell r="AB758">
            <v>726.95262047032099</v>
          </cell>
          <cell r="AC758" t="str">
            <v>-</v>
          </cell>
          <cell r="AD758" t="str">
            <v>CECOB</v>
          </cell>
          <cell r="AE758" t="str">
            <v>SEM CONTATO</v>
          </cell>
          <cell r="AF758" t="str">
            <v>Menor que 12k</v>
          </cell>
          <cell r="AG758">
            <v>0</v>
          </cell>
          <cell r="AH758">
            <v>0</v>
          </cell>
          <cell r="AI758">
            <v>0</v>
          </cell>
          <cell r="AJ758" t="str">
            <v>-</v>
          </cell>
          <cell r="AK758"/>
          <cell r="AL758"/>
          <cell r="AM758"/>
          <cell r="AN758"/>
          <cell r="AO758"/>
          <cell r="AP758"/>
          <cell r="AQ758"/>
          <cell r="AR758"/>
          <cell r="AS758"/>
          <cell r="AT758"/>
          <cell r="AU758"/>
          <cell r="AV758"/>
          <cell r="AW758"/>
          <cell r="AX758"/>
          <cell r="AY758"/>
          <cell r="AZ758"/>
          <cell r="BA758">
            <v>4</v>
          </cell>
        </row>
        <row r="759">
          <cell r="C759">
            <v>7962</v>
          </cell>
          <cell r="D759" t="str">
            <v>A0199282-000</v>
          </cell>
          <cell r="E759"/>
          <cell r="F759"/>
          <cell r="G759" t="str">
            <v>17041676000126</v>
          </cell>
          <cell r="H759" t="str">
            <v>PAULO CRISTIANO MOTA DA SILVA</v>
          </cell>
          <cell r="I759">
            <v>2259.09</v>
          </cell>
          <cell r="J759">
            <v>1545.58</v>
          </cell>
          <cell r="K759">
            <v>607.73</v>
          </cell>
          <cell r="L759">
            <v>23.5</v>
          </cell>
          <cell r="M759">
            <v>82.28</v>
          </cell>
          <cell r="N759">
            <v>3.39</v>
          </cell>
          <cell r="O759">
            <v>546.41999999999996</v>
          </cell>
          <cell r="P759">
            <v>43658</v>
          </cell>
          <cell r="Q759">
            <v>0</v>
          </cell>
          <cell r="R759">
            <v>81</v>
          </cell>
          <cell r="S759" t="str">
            <v>61 a 90 dias</v>
          </cell>
          <cell r="T759">
            <v>4</v>
          </cell>
          <cell r="U759">
            <v>2</v>
          </cell>
          <cell r="V759">
            <v>0</v>
          </cell>
          <cell r="W759">
            <v>43691</v>
          </cell>
          <cell r="X759" t="str">
            <v>-</v>
          </cell>
          <cell r="Y759">
            <v>2259.09</v>
          </cell>
          <cell r="Z759" t="str">
            <v>-</v>
          </cell>
          <cell r="AA759">
            <v>408.57796843802504</v>
          </cell>
          <cell r="AB759" t="str">
            <v>-</v>
          </cell>
          <cell r="AC759" t="str">
            <v>-</v>
          </cell>
          <cell r="AD759" t="str">
            <v>Mascarello</v>
          </cell>
          <cell r="AE759" t="str">
            <v>SEM CONTATO</v>
          </cell>
          <cell r="AF759" t="str">
            <v>Menor que 12k</v>
          </cell>
          <cell r="AG759">
            <v>0</v>
          </cell>
          <cell r="AH759">
            <v>0</v>
          </cell>
          <cell r="AI759">
            <v>0</v>
          </cell>
          <cell r="AJ759" t="str">
            <v>-</v>
          </cell>
          <cell r="AK759"/>
          <cell r="AL759"/>
          <cell r="AM759"/>
          <cell r="AN759"/>
          <cell r="AO759"/>
          <cell r="AP759"/>
          <cell r="AQ759"/>
          <cell r="AR759"/>
          <cell r="AS759"/>
          <cell r="AT759"/>
          <cell r="AU759"/>
          <cell r="AV759"/>
          <cell r="AW759"/>
          <cell r="AX759"/>
          <cell r="AY759"/>
          <cell r="AZ759"/>
          <cell r="BA759">
            <v>5</v>
          </cell>
        </row>
        <row r="760">
          <cell r="C760">
            <v>3650</v>
          </cell>
          <cell r="D760" t="str">
            <v>A0011678-000</v>
          </cell>
          <cell r="E760"/>
          <cell r="F760"/>
          <cell r="G760" t="str">
            <v>02394461000111</v>
          </cell>
          <cell r="H760" t="str">
            <v>PAULO EDIVAN VIGANO LUB JEANS</v>
          </cell>
          <cell r="I760">
            <v>2872.3</v>
          </cell>
          <cell r="J760">
            <v>2468.36</v>
          </cell>
          <cell r="K760">
            <v>237.31</v>
          </cell>
          <cell r="L760">
            <v>36.119999999999997</v>
          </cell>
          <cell r="M760">
            <v>130.51</v>
          </cell>
          <cell r="N760">
            <v>3.49</v>
          </cell>
          <cell r="O760">
            <v>546.53</v>
          </cell>
          <cell r="P760">
            <v>43509</v>
          </cell>
          <cell r="Q760">
            <v>0</v>
          </cell>
          <cell r="R760">
            <v>82</v>
          </cell>
          <cell r="S760" t="str">
            <v>61 a 90 dias</v>
          </cell>
          <cell r="T760">
            <v>5</v>
          </cell>
          <cell r="U760">
            <v>3</v>
          </cell>
          <cell r="V760">
            <v>0</v>
          </cell>
          <cell r="W760">
            <v>43542</v>
          </cell>
          <cell r="X760" t="str">
            <v>-</v>
          </cell>
          <cell r="Y760">
            <v>2872.3</v>
          </cell>
          <cell r="Z760" t="str">
            <v>-</v>
          </cell>
          <cell r="AA760">
            <v>520.69025700864006</v>
          </cell>
          <cell r="AB760" t="str">
            <v>-</v>
          </cell>
          <cell r="AC760" t="str">
            <v>-</v>
          </cell>
          <cell r="AD760" t="str">
            <v>CECOB</v>
          </cell>
          <cell r="AE760" t="str">
            <v>SEM CONTATO</v>
          </cell>
          <cell r="AF760" t="str">
            <v>Menor que 12k</v>
          </cell>
          <cell r="AG760">
            <v>0</v>
          </cell>
          <cell r="AH760">
            <v>0</v>
          </cell>
          <cell r="AI760">
            <v>0</v>
          </cell>
          <cell r="AJ760" t="str">
            <v>-</v>
          </cell>
          <cell r="AK760"/>
          <cell r="AL760"/>
          <cell r="AM760"/>
          <cell r="AN760"/>
          <cell r="AO760"/>
          <cell r="AP760"/>
          <cell r="AQ760"/>
          <cell r="AR760"/>
          <cell r="AS760"/>
          <cell r="AT760"/>
          <cell r="AU760"/>
          <cell r="AV760"/>
          <cell r="AW760"/>
          <cell r="AX760"/>
          <cell r="AY760"/>
          <cell r="AZ760"/>
          <cell r="BA760">
            <v>4</v>
          </cell>
        </row>
        <row r="761">
          <cell r="C761">
            <v>653</v>
          </cell>
          <cell r="D761" t="str">
            <v>05057457-000</v>
          </cell>
          <cell r="E761"/>
          <cell r="F761"/>
          <cell r="G761" t="str">
            <v>18474052000165</v>
          </cell>
          <cell r="H761" t="str">
            <v>PAULO HENRIQUE DA CONCEICAO SANTOS ME</v>
          </cell>
          <cell r="I761">
            <v>3555.85</v>
          </cell>
          <cell r="J761">
            <v>2739.45</v>
          </cell>
          <cell r="K761">
            <v>679.71</v>
          </cell>
          <cell r="L761">
            <v>30.46</v>
          </cell>
          <cell r="M761">
            <v>106.23</v>
          </cell>
          <cell r="N761">
            <v>3.49</v>
          </cell>
          <cell r="O761">
            <v>507.67</v>
          </cell>
          <cell r="P761">
            <v>43376</v>
          </cell>
          <cell r="Q761">
            <v>0</v>
          </cell>
          <cell r="R761">
            <v>77</v>
          </cell>
          <cell r="S761" t="str">
            <v>61 a 90 dias</v>
          </cell>
          <cell r="T761">
            <v>7</v>
          </cell>
          <cell r="U761">
            <v>3</v>
          </cell>
          <cell r="V761">
            <v>1</v>
          </cell>
          <cell r="W761">
            <v>43410</v>
          </cell>
          <cell r="X761" t="str">
            <v>-</v>
          </cell>
          <cell r="Y761">
            <v>3555.85</v>
          </cell>
          <cell r="Z761" t="str">
            <v>-</v>
          </cell>
          <cell r="AA761">
            <v>644.6041327104316</v>
          </cell>
          <cell r="AB761" t="str">
            <v>-</v>
          </cell>
          <cell r="AC761" t="str">
            <v>-</v>
          </cell>
          <cell r="AD761" t="str">
            <v>CECOB</v>
          </cell>
          <cell r="AE761" t="str">
            <v>ACORDO EM DIA</v>
          </cell>
          <cell r="AF761" t="str">
            <v>Menor que 12k</v>
          </cell>
          <cell r="AG761">
            <v>390</v>
          </cell>
          <cell r="AH761">
            <v>24000</v>
          </cell>
          <cell r="AI761">
            <v>27.300000000000004</v>
          </cell>
          <cell r="AJ761" t="str">
            <v>-</v>
          </cell>
          <cell r="AK761"/>
          <cell r="AL761"/>
          <cell r="AM761"/>
          <cell r="AN761"/>
          <cell r="AO761"/>
          <cell r="AP761"/>
          <cell r="AQ761"/>
          <cell r="AR761"/>
          <cell r="AS761"/>
          <cell r="AT761"/>
          <cell r="AU761"/>
          <cell r="AV761"/>
          <cell r="AW761"/>
          <cell r="AX761"/>
          <cell r="AY761"/>
          <cell r="AZ761"/>
          <cell r="BA761">
            <v>3</v>
          </cell>
        </row>
        <row r="762">
          <cell r="C762">
            <v>1010</v>
          </cell>
          <cell r="D762" t="str">
            <v>05066826-000</v>
          </cell>
          <cell r="E762"/>
          <cell r="F762"/>
          <cell r="G762" t="str">
            <v>64533177000136</v>
          </cell>
          <cell r="H762" t="str">
            <v>PAULO RIGATO FARMACIA DE MANIPULACAO EIRELI EPP</v>
          </cell>
          <cell r="I762">
            <v>9246.6299999999992</v>
          </cell>
          <cell r="J762">
            <v>8087.98</v>
          </cell>
          <cell r="K762">
            <v>685.98</v>
          </cell>
          <cell r="L762">
            <v>132.72</v>
          </cell>
          <cell r="M762">
            <v>339.95</v>
          </cell>
          <cell r="N762">
            <v>3.69</v>
          </cell>
          <cell r="O762">
            <v>2211.92</v>
          </cell>
          <cell r="P762">
            <v>43389</v>
          </cell>
          <cell r="Q762">
            <v>0</v>
          </cell>
          <cell r="R762">
            <v>64</v>
          </cell>
          <cell r="S762" t="str">
            <v>61 a 90 dias</v>
          </cell>
          <cell r="T762">
            <v>4</v>
          </cell>
          <cell r="U762">
            <v>3</v>
          </cell>
          <cell r="V762">
            <v>0</v>
          </cell>
          <cell r="W762">
            <v>43423</v>
          </cell>
          <cell r="X762" t="str">
            <v>-</v>
          </cell>
          <cell r="Y762">
            <v>9246.6299999999992</v>
          </cell>
          <cell r="Z762" t="str">
            <v>-</v>
          </cell>
          <cell r="AA762">
            <v>1684.0041666389061</v>
          </cell>
          <cell r="AB762">
            <v>1082.5545664676222</v>
          </cell>
          <cell r="AC762">
            <v>747.90816232651093</v>
          </cell>
          <cell r="AD762" t="str">
            <v>CECOB</v>
          </cell>
          <cell r="AE762" t="str">
            <v>ACORDO EM DIA</v>
          </cell>
          <cell r="AF762" t="str">
            <v>Menor que 12k</v>
          </cell>
          <cell r="AG762">
            <v>6489.1399999999994</v>
          </cell>
          <cell r="AH762">
            <v>11966.4</v>
          </cell>
          <cell r="AI762">
            <v>454.23980000000006</v>
          </cell>
          <cell r="AJ762" t="str">
            <v>-</v>
          </cell>
          <cell r="AK762"/>
          <cell r="AL762"/>
          <cell r="AM762"/>
          <cell r="AN762"/>
          <cell r="AO762"/>
          <cell r="AP762"/>
          <cell r="AQ762"/>
          <cell r="AR762"/>
          <cell r="AS762"/>
          <cell r="AT762"/>
          <cell r="AU762"/>
          <cell r="AV762"/>
          <cell r="AW762"/>
          <cell r="AX762"/>
          <cell r="AY762"/>
          <cell r="AZ762"/>
          <cell r="BA762">
            <v>4</v>
          </cell>
        </row>
        <row r="763">
          <cell r="C763">
            <v>6964</v>
          </cell>
          <cell r="D763" t="str">
            <v>A0193159-000</v>
          </cell>
          <cell r="E763"/>
          <cell r="F763"/>
          <cell r="G763" t="str">
            <v>24641899000190</v>
          </cell>
          <cell r="H763" t="str">
            <v>PAULO ROBERTO ARANHA MEI</v>
          </cell>
          <cell r="I763">
            <v>5316.06</v>
          </cell>
          <cell r="J763">
            <v>4583.4799999999996</v>
          </cell>
          <cell r="K763">
            <v>591.30999999999995</v>
          </cell>
          <cell r="L763">
            <v>28.26</v>
          </cell>
          <cell r="M763">
            <v>113.01</v>
          </cell>
          <cell r="N763">
            <v>4.6900000000000004</v>
          </cell>
          <cell r="O763">
            <v>635.98</v>
          </cell>
          <cell r="P763">
            <v>43495</v>
          </cell>
          <cell r="Q763">
            <v>0</v>
          </cell>
          <cell r="R763">
            <v>62</v>
          </cell>
          <cell r="S763" t="str">
            <v>61 a 90 dias</v>
          </cell>
          <cell r="T763">
            <v>9</v>
          </cell>
          <cell r="U763">
            <v>2</v>
          </cell>
          <cell r="V763">
            <v>0</v>
          </cell>
          <cell r="W763">
            <v>43532</v>
          </cell>
          <cell r="X763" t="str">
            <v>-</v>
          </cell>
          <cell r="Y763">
            <v>5316.06</v>
          </cell>
          <cell r="Z763" t="str">
            <v>-</v>
          </cell>
          <cell r="AA763">
            <v>990.53998732046807</v>
          </cell>
          <cell r="AB763">
            <v>647.74873164391113</v>
          </cell>
          <cell r="AC763" t="str">
            <v>-</v>
          </cell>
          <cell r="AD763" t="str">
            <v>CECOB</v>
          </cell>
          <cell r="AE763" t="str">
            <v>SEM RETORNO DA PROPOSTA</v>
          </cell>
          <cell r="AF763" t="str">
            <v>Menor que 12k</v>
          </cell>
          <cell r="AG763">
            <v>0</v>
          </cell>
          <cell r="AH763">
            <v>0</v>
          </cell>
          <cell r="AI763">
            <v>0</v>
          </cell>
          <cell r="AJ763" t="str">
            <v>-</v>
          </cell>
          <cell r="AK763"/>
          <cell r="AL763"/>
          <cell r="AM763"/>
          <cell r="AN763"/>
          <cell r="AO763"/>
          <cell r="AP763"/>
          <cell r="AQ763"/>
          <cell r="AR763"/>
          <cell r="AS763"/>
          <cell r="AT763"/>
          <cell r="AU763"/>
          <cell r="AV763"/>
          <cell r="AW763"/>
          <cell r="AX763"/>
          <cell r="AY763"/>
          <cell r="AZ763"/>
          <cell r="BA763">
            <v>5</v>
          </cell>
        </row>
        <row r="764">
          <cell r="C764">
            <v>6997</v>
          </cell>
          <cell r="D764" t="str">
            <v>A0195624-000</v>
          </cell>
          <cell r="E764"/>
          <cell r="F764"/>
          <cell r="G764" t="str">
            <v>25336296000147</v>
          </cell>
          <cell r="H764" t="str">
            <v>PAULO ROBERTO JESUINO DE OLIVEIRA MEI</v>
          </cell>
          <cell r="I764">
            <v>6359.92</v>
          </cell>
          <cell r="J764">
            <v>5151.4799999999996</v>
          </cell>
          <cell r="K764">
            <v>850.56</v>
          </cell>
          <cell r="L764">
            <v>62.19</v>
          </cell>
          <cell r="M764">
            <v>295.69</v>
          </cell>
          <cell r="N764">
            <v>4.99</v>
          </cell>
          <cell r="O764">
            <v>1036.55</v>
          </cell>
          <cell r="P764">
            <v>43440</v>
          </cell>
          <cell r="Q764">
            <v>76</v>
          </cell>
          <cell r="R764">
            <v>76</v>
          </cell>
          <cell r="S764" t="str">
            <v>61 a 90 dias</v>
          </cell>
          <cell r="T764">
            <v>6</v>
          </cell>
          <cell r="U764">
            <v>3</v>
          </cell>
          <cell r="V764">
            <v>0</v>
          </cell>
          <cell r="W764"/>
          <cell r="X764" t="str">
            <v>-</v>
          </cell>
          <cell r="Y764">
            <v>6359.92</v>
          </cell>
          <cell r="Z764" t="str">
            <v>-</v>
          </cell>
          <cell r="AA764">
            <v>1193.0799595343783</v>
          </cell>
          <cell r="AB764">
            <v>784.11163226585609</v>
          </cell>
          <cell r="AC764" t="str">
            <v>-</v>
          </cell>
          <cell r="AD764" t="str">
            <v>CECOB</v>
          </cell>
          <cell r="AE764" t="str">
            <v>SEM RETORNO DA PROPOSTA</v>
          </cell>
          <cell r="AF764" t="str">
            <v>Menor que 12k</v>
          </cell>
          <cell r="AG764">
            <v>0</v>
          </cell>
          <cell r="AH764">
            <v>0</v>
          </cell>
          <cell r="AI764">
            <v>0</v>
          </cell>
          <cell r="AJ764" t="str">
            <v>-</v>
          </cell>
          <cell r="AK764"/>
          <cell r="AL764"/>
          <cell r="AM764"/>
          <cell r="AN764"/>
          <cell r="AO764"/>
          <cell r="AP764"/>
          <cell r="AQ764"/>
          <cell r="AR764"/>
          <cell r="AS764"/>
          <cell r="AT764"/>
          <cell r="AU764"/>
          <cell r="AV764"/>
          <cell r="AW764"/>
          <cell r="AX764"/>
          <cell r="AY764"/>
          <cell r="AZ764"/>
          <cell r="BA764">
            <v>1</v>
          </cell>
        </row>
        <row r="765">
          <cell r="C765">
            <v>595</v>
          </cell>
          <cell r="D765" t="str">
            <v>05056282-000</v>
          </cell>
          <cell r="E765"/>
          <cell r="F765"/>
          <cell r="G765" t="str">
            <v>01255612000198</v>
          </cell>
          <cell r="H765" t="str">
            <v>PBVET PLANO DE BENEFICIO VETERINARIO LTDA ME</v>
          </cell>
          <cell r="I765">
            <v>8162.07</v>
          </cell>
          <cell r="J765">
            <v>6449.82</v>
          </cell>
          <cell r="K765">
            <v>359.18</v>
          </cell>
          <cell r="L765">
            <v>136.18</v>
          </cell>
          <cell r="M765">
            <v>1216.8900000000001</v>
          </cell>
          <cell r="N765">
            <v>3.69</v>
          </cell>
          <cell r="O765">
            <v>3404.5</v>
          </cell>
          <cell r="P765">
            <v>43395</v>
          </cell>
          <cell r="Q765">
            <v>0</v>
          </cell>
          <cell r="R765">
            <v>121</v>
          </cell>
          <cell r="S765" t="str">
            <v>121 a 150 dias</v>
          </cell>
          <cell r="T765">
            <v>2</v>
          </cell>
          <cell r="U765">
            <v>2</v>
          </cell>
          <cell r="V765">
            <v>0</v>
          </cell>
          <cell r="W765">
            <v>43433</v>
          </cell>
          <cell r="X765" t="str">
            <v>Multa e Mora + 10% dos juros</v>
          </cell>
          <cell r="Y765">
            <v>6773.0819999999994</v>
          </cell>
          <cell r="Z765" t="str">
            <v>Multa e Mora</v>
          </cell>
          <cell r="AA765">
            <v>1240.0609055022546</v>
          </cell>
          <cell r="AB765">
            <v>797.16762140131482</v>
          </cell>
          <cell r="AC765" t="str">
            <v>-</v>
          </cell>
          <cell r="AD765" t="str">
            <v>CECOB</v>
          </cell>
          <cell r="AE765" t="str">
            <v>ACORDO QUITADO</v>
          </cell>
          <cell r="AF765" t="str">
            <v>Menor que 12k</v>
          </cell>
          <cell r="AG765">
            <v>7260.94</v>
          </cell>
          <cell r="AH765">
            <v>7183.44</v>
          </cell>
          <cell r="AI765">
            <v>798.7034000000001</v>
          </cell>
          <cell r="AJ765" t="str">
            <v>-</v>
          </cell>
          <cell r="AK765"/>
          <cell r="AL765"/>
          <cell r="AM765"/>
          <cell r="AN765"/>
          <cell r="AO765"/>
          <cell r="AP765"/>
          <cell r="AQ765"/>
          <cell r="AR765"/>
          <cell r="AS765"/>
          <cell r="AT765"/>
          <cell r="AU765"/>
          <cell r="AV765"/>
          <cell r="AW765"/>
          <cell r="AX765"/>
          <cell r="AY765"/>
          <cell r="AZ765"/>
          <cell r="BA765">
            <v>5</v>
          </cell>
        </row>
        <row r="766">
          <cell r="C766">
            <v>4531</v>
          </cell>
          <cell r="D766" t="str">
            <v>A0020263-000</v>
          </cell>
          <cell r="E766"/>
          <cell r="F766"/>
          <cell r="G766" t="str">
            <v>17468586000116</v>
          </cell>
          <cell r="H766" t="str">
            <v>PEDRO IGOR BARBOSA MEI</v>
          </cell>
          <cell r="I766">
            <v>5780.98</v>
          </cell>
          <cell r="J766">
            <v>5018.6499999999996</v>
          </cell>
          <cell r="K766">
            <v>607.55999999999995</v>
          </cell>
          <cell r="L766">
            <v>34.35</v>
          </cell>
          <cell r="M766">
            <v>120.42</v>
          </cell>
          <cell r="N766">
            <v>3.99</v>
          </cell>
          <cell r="O766">
            <v>572.57000000000005</v>
          </cell>
          <cell r="P766">
            <v>43381</v>
          </cell>
          <cell r="Q766">
            <v>0</v>
          </cell>
          <cell r="R766">
            <v>72</v>
          </cell>
          <cell r="S766" t="str">
            <v>61 a 90 dias</v>
          </cell>
          <cell r="T766">
            <v>11</v>
          </cell>
          <cell r="U766">
            <v>3</v>
          </cell>
          <cell r="V766">
            <v>0</v>
          </cell>
          <cell r="W766">
            <v>43412</v>
          </cell>
          <cell r="X766" t="str">
            <v>-</v>
          </cell>
          <cell r="Y766">
            <v>5780.98</v>
          </cell>
          <cell r="Z766" t="str">
            <v>-</v>
          </cell>
          <cell r="AA766">
            <v>1060.1324709652386</v>
          </cell>
          <cell r="AB766">
            <v>685.054057669028</v>
          </cell>
          <cell r="AC766" t="str">
            <v>-</v>
          </cell>
          <cell r="AD766" t="str">
            <v>CECOB</v>
          </cell>
          <cell r="AE766" t="str">
            <v>ACORDO EM ATRASO</v>
          </cell>
          <cell r="AF766" t="str">
            <v>Menor que 12k</v>
          </cell>
          <cell r="AG766">
            <v>1518.8</v>
          </cell>
          <cell r="AH766">
            <v>9419.93</v>
          </cell>
          <cell r="AI766">
            <v>106.316</v>
          </cell>
          <cell r="AJ766" t="str">
            <v>-</v>
          </cell>
          <cell r="AK766"/>
          <cell r="AL766"/>
          <cell r="AM766"/>
          <cell r="AN766"/>
          <cell r="AO766"/>
          <cell r="AP766"/>
          <cell r="AQ766"/>
          <cell r="AR766"/>
          <cell r="AS766"/>
          <cell r="AT766"/>
          <cell r="AU766"/>
          <cell r="AV766"/>
          <cell r="AW766"/>
          <cell r="AX766"/>
          <cell r="AY766"/>
          <cell r="AZ766"/>
          <cell r="BA766">
            <v>4</v>
          </cell>
        </row>
        <row r="767">
          <cell r="C767">
            <v>8170</v>
          </cell>
          <cell r="D767" t="str">
            <v>A0202013-000</v>
          </cell>
          <cell r="E767"/>
          <cell r="F767"/>
          <cell r="G767" t="str">
            <v>15353106000146</v>
          </cell>
          <cell r="H767" t="str">
            <v>PEDRO LEME DOS SANTOS VOTORANTIM</v>
          </cell>
          <cell r="I767">
            <v>19366.64</v>
          </cell>
          <cell r="J767">
            <v>17256.02</v>
          </cell>
          <cell r="K767">
            <v>1106.27</v>
          </cell>
          <cell r="L767">
            <v>265</v>
          </cell>
          <cell r="M767">
            <v>739.35</v>
          </cell>
          <cell r="N767">
            <v>3.19</v>
          </cell>
          <cell r="O767">
            <v>6122.83</v>
          </cell>
          <cell r="P767">
            <v>43622</v>
          </cell>
          <cell r="Q767">
            <v>0</v>
          </cell>
          <cell r="R767">
            <v>60</v>
          </cell>
          <cell r="S767" t="str">
            <v>31 a 60 dias</v>
          </cell>
          <cell r="T767">
            <v>3</v>
          </cell>
          <cell r="U767">
            <v>2</v>
          </cell>
          <cell r="V767">
            <v>0</v>
          </cell>
          <cell r="W767"/>
          <cell r="X767" t="str">
            <v>-</v>
          </cell>
          <cell r="Y767">
            <v>19366.64</v>
          </cell>
          <cell r="Z767" t="str">
            <v>-</v>
          </cell>
          <cell r="AA767">
            <v>3486.3639815599554</v>
          </cell>
          <cell r="AB767">
            <v>2221.5622579457013</v>
          </cell>
          <cell r="AC767">
            <v>1515.9185146256661</v>
          </cell>
          <cell r="AD767" t="str">
            <v>Mascarello</v>
          </cell>
          <cell r="AE767" t="str">
            <v>SEM INTERESSE</v>
          </cell>
          <cell r="AF767" t="str">
            <v>Maior que 12k</v>
          </cell>
          <cell r="AG767">
            <v>0</v>
          </cell>
          <cell r="AH767">
            <v>0</v>
          </cell>
          <cell r="AI767">
            <v>0</v>
          </cell>
          <cell r="AJ767" t="str">
            <v>-</v>
          </cell>
          <cell r="AK767"/>
          <cell r="AL767"/>
          <cell r="AM767"/>
          <cell r="AN767"/>
          <cell r="AO767"/>
          <cell r="AP767"/>
          <cell r="AQ767"/>
          <cell r="AR767"/>
          <cell r="AS767"/>
          <cell r="AT767"/>
          <cell r="AU767"/>
          <cell r="AV767"/>
          <cell r="AW767"/>
          <cell r="AX767"/>
          <cell r="AY767"/>
          <cell r="AZ767"/>
          <cell r="BA767">
            <v>5</v>
          </cell>
        </row>
        <row r="768">
          <cell r="C768">
            <v>3490</v>
          </cell>
          <cell r="D768" t="str">
            <v>A0015262-000</v>
          </cell>
          <cell r="E768"/>
          <cell r="F768"/>
          <cell r="G768" t="str">
            <v>14585785000116</v>
          </cell>
          <cell r="H768" t="str">
            <v>PEDRO ROGERIO ESCUDERO MEI</v>
          </cell>
          <cell r="I768">
            <v>3422.17</v>
          </cell>
          <cell r="J768">
            <v>2913.77</v>
          </cell>
          <cell r="K768">
            <v>342.24</v>
          </cell>
          <cell r="L768">
            <v>36.880000000000003</v>
          </cell>
          <cell r="M768">
            <v>129.28</v>
          </cell>
          <cell r="N768">
            <v>4.1900000000000004</v>
          </cell>
          <cell r="O768">
            <v>559.27</v>
          </cell>
          <cell r="P768">
            <v>43481</v>
          </cell>
          <cell r="Q768">
            <v>0</v>
          </cell>
          <cell r="R768">
            <v>76</v>
          </cell>
          <cell r="S768" t="str">
            <v>61 a 90 dias</v>
          </cell>
          <cell r="T768">
            <v>6</v>
          </cell>
          <cell r="U768">
            <v>3</v>
          </cell>
          <cell r="V768">
            <v>0</v>
          </cell>
          <cell r="W768">
            <v>43517</v>
          </cell>
          <cell r="X768" t="str">
            <v>-</v>
          </cell>
          <cell r="Y768">
            <v>3422.17</v>
          </cell>
          <cell r="Z768" t="str">
            <v>-</v>
          </cell>
          <cell r="AA768">
            <v>630.44751130926159</v>
          </cell>
          <cell r="AB768" t="str">
            <v>-</v>
          </cell>
          <cell r="AC768" t="str">
            <v>-</v>
          </cell>
          <cell r="AD768" t="str">
            <v>CECOB</v>
          </cell>
          <cell r="AE768" t="str">
            <v>ACORDO EM DIA</v>
          </cell>
          <cell r="AF768" t="str">
            <v>Menor que 12k</v>
          </cell>
          <cell r="AG768">
            <v>405.26</v>
          </cell>
          <cell r="AH768">
            <v>0</v>
          </cell>
          <cell r="AI768">
            <v>28.368200000000002</v>
          </cell>
          <cell r="AJ768" t="str">
            <v>-</v>
          </cell>
          <cell r="AK768"/>
          <cell r="AL768"/>
          <cell r="AM768"/>
          <cell r="AN768"/>
          <cell r="AO768"/>
          <cell r="AP768"/>
          <cell r="AQ768"/>
          <cell r="AR768"/>
          <cell r="AS768"/>
          <cell r="AT768"/>
          <cell r="AU768"/>
          <cell r="AV768"/>
          <cell r="AW768"/>
          <cell r="AX768"/>
          <cell r="AY768"/>
          <cell r="AZ768"/>
          <cell r="BA768">
            <v>5</v>
          </cell>
        </row>
        <row r="769">
          <cell r="C769">
            <v>610</v>
          </cell>
          <cell r="D769" t="str">
            <v>05056799-000</v>
          </cell>
          <cell r="E769"/>
          <cell r="F769"/>
          <cell r="G769" t="str">
            <v>24116963000113</v>
          </cell>
          <cell r="H769" t="str">
            <v>PEREIRA &amp; FOGACA COMERCIO ONLINE LTDA ME</v>
          </cell>
          <cell r="I769">
            <v>8619.74</v>
          </cell>
          <cell r="J769">
            <v>7068.1</v>
          </cell>
          <cell r="K769">
            <v>470.15</v>
          </cell>
          <cell r="L769">
            <v>150.77000000000001</v>
          </cell>
          <cell r="M769">
            <v>930.72</v>
          </cell>
          <cell r="N769">
            <v>3.29</v>
          </cell>
          <cell r="O769">
            <v>2512.75</v>
          </cell>
          <cell r="P769">
            <v>43297</v>
          </cell>
          <cell r="Q769">
            <v>0</v>
          </cell>
          <cell r="R769">
            <v>114</v>
          </cell>
          <cell r="S769" t="str">
            <v>91 a 120 dias</v>
          </cell>
          <cell r="T769">
            <v>3</v>
          </cell>
          <cell r="U769">
            <v>3</v>
          </cell>
          <cell r="V769">
            <v>0</v>
          </cell>
          <cell r="W769">
            <v>43329</v>
          </cell>
          <cell r="X769" t="str">
            <v>Multa e Mora + 10% dos juros</v>
          </cell>
          <cell r="Y769">
            <v>7491.2350000000006</v>
          </cell>
          <cell r="Z769" t="str">
            <v>Multa e Mora</v>
          </cell>
          <cell r="AA769">
            <v>1360.1961695429175</v>
          </cell>
          <cell r="AB769">
            <v>868.27493960909464</v>
          </cell>
          <cell r="AC769" t="str">
            <v>-</v>
          </cell>
          <cell r="AD769" t="str">
            <v>Malta</v>
          </cell>
          <cell r="AE769" t="str">
            <v>ACORDO QUITADO</v>
          </cell>
          <cell r="AF769" t="str">
            <v>Menor que 12k</v>
          </cell>
          <cell r="AG769">
            <v>8295.42</v>
          </cell>
          <cell r="AH769">
            <v>8161.2000000000007</v>
          </cell>
          <cell r="AI769">
            <v>746.58780000000002</v>
          </cell>
          <cell r="AJ769" t="str">
            <v>-</v>
          </cell>
          <cell r="AK769"/>
          <cell r="AL769"/>
          <cell r="AM769"/>
          <cell r="AN769"/>
          <cell r="AO769"/>
          <cell r="AP769"/>
          <cell r="AQ769"/>
          <cell r="AR769"/>
          <cell r="AS769"/>
          <cell r="AT769"/>
          <cell r="AU769"/>
          <cell r="AV769"/>
          <cell r="AW769"/>
          <cell r="AX769"/>
          <cell r="AY769">
            <v>0</v>
          </cell>
          <cell r="AZ769">
            <v>0</v>
          </cell>
          <cell r="BA769">
            <v>6</v>
          </cell>
        </row>
        <row r="770">
          <cell r="C770">
            <v>207</v>
          </cell>
          <cell r="D770" t="str">
            <v>05029852-000</v>
          </cell>
          <cell r="E770" t="str">
            <v>ENCAMINHADO</v>
          </cell>
          <cell r="F770"/>
          <cell r="G770" t="str">
            <v>23820745000100</v>
          </cell>
          <cell r="H770" t="str">
            <v>PEREZ &amp; SATO LTDA ME</v>
          </cell>
          <cell r="I770">
            <v>89001.23</v>
          </cell>
          <cell r="J770">
            <v>45321.72</v>
          </cell>
          <cell r="K770">
            <v>17505</v>
          </cell>
          <cell r="L770">
            <v>1780.02</v>
          </cell>
          <cell r="M770">
            <v>24394.49</v>
          </cell>
          <cell r="N770">
            <v>2.79</v>
          </cell>
          <cell r="O770">
            <v>3926.67</v>
          </cell>
          <cell r="P770">
            <v>43108</v>
          </cell>
          <cell r="Q770">
            <v>0</v>
          </cell>
          <cell r="R770">
            <v>483</v>
          </cell>
          <cell r="S770" t="str">
            <v>acima de 360 dias</v>
          </cell>
          <cell r="T770">
            <v>16</v>
          </cell>
          <cell r="U770">
            <v>16</v>
          </cell>
          <cell r="V770">
            <v>2</v>
          </cell>
          <cell r="W770">
            <v>43147</v>
          </cell>
          <cell r="X770" t="str">
            <v>Multa e Mora + 10% dos juros</v>
          </cell>
          <cell r="Y770">
            <v>61076.22</v>
          </cell>
          <cell r="Z770" t="str">
            <v>Multa e Mora + 10% dos juros</v>
          </cell>
          <cell r="AA770">
            <v>10892.274716024802</v>
          </cell>
          <cell r="AB770">
            <v>6891.2079191577086</v>
          </cell>
          <cell r="AC770">
            <v>4654.7370036511302</v>
          </cell>
          <cell r="AD770" t="str">
            <v>CECOB</v>
          </cell>
          <cell r="AE770" t="str">
            <v>AJUIZAR</v>
          </cell>
          <cell r="AF770" t="str">
            <v>Maior que 12k</v>
          </cell>
          <cell r="AG770">
            <v>0</v>
          </cell>
          <cell r="AH770">
            <v>0</v>
          </cell>
          <cell r="AI770">
            <v>0</v>
          </cell>
          <cell r="AJ770" t="str">
            <v>-</v>
          </cell>
          <cell r="AK770"/>
          <cell r="AL770"/>
          <cell r="AM770"/>
          <cell r="AN770"/>
          <cell r="AO770"/>
          <cell r="AP770"/>
          <cell r="AQ770"/>
          <cell r="AR770"/>
          <cell r="AS770"/>
          <cell r="AT770"/>
          <cell r="AU770"/>
          <cell r="AV770"/>
          <cell r="AW770"/>
          <cell r="AX770"/>
          <cell r="AY770"/>
          <cell r="AZ770"/>
          <cell r="BA770">
            <v>1</v>
          </cell>
        </row>
        <row r="771">
          <cell r="C771">
            <v>4401</v>
          </cell>
          <cell r="D771" t="str">
            <v>A0019377-000</v>
          </cell>
          <cell r="E771"/>
          <cell r="F771"/>
          <cell r="G771" t="str">
            <v>59968990000107</v>
          </cell>
          <cell r="H771" t="str">
            <v>PERFORMANCE COMERCIO DE EQUIPAMENTOS E SERVICOS EIRELI</v>
          </cell>
          <cell r="I771">
            <v>6847.08</v>
          </cell>
          <cell r="J771">
            <v>5980.02</v>
          </cell>
          <cell r="K771">
            <v>348.9</v>
          </cell>
          <cell r="L771">
            <v>136.94</v>
          </cell>
          <cell r="M771">
            <v>381.22</v>
          </cell>
          <cell r="N771">
            <v>2.89</v>
          </cell>
          <cell r="O771">
            <v>2109.64</v>
          </cell>
          <cell r="P771">
            <v>43605</v>
          </cell>
          <cell r="Q771">
            <v>0</v>
          </cell>
          <cell r="R771">
            <v>77</v>
          </cell>
          <cell r="S771" t="str">
            <v>61 a 90 dias</v>
          </cell>
          <cell r="T771">
            <v>3</v>
          </cell>
          <cell r="U771">
            <v>3</v>
          </cell>
          <cell r="V771">
            <v>0</v>
          </cell>
          <cell r="W771"/>
          <cell r="X771" t="str">
            <v>-</v>
          </cell>
          <cell r="Y771">
            <v>6847.08</v>
          </cell>
          <cell r="Z771" t="str">
            <v>-</v>
          </cell>
          <cell r="AA771">
            <v>1223.976597590746</v>
          </cell>
          <cell r="AB771">
            <v>775.76739562082673</v>
          </cell>
          <cell r="AC771" t="str">
            <v>-</v>
          </cell>
          <cell r="AD771" t="str">
            <v>Mascarello</v>
          </cell>
          <cell r="AE771" t="str">
            <v>SEM INTERESSE</v>
          </cell>
          <cell r="AF771" t="str">
            <v>Menor que 12k</v>
          </cell>
          <cell r="AG771">
            <v>0</v>
          </cell>
          <cell r="AH771">
            <v>0</v>
          </cell>
          <cell r="AI771">
            <v>0</v>
          </cell>
          <cell r="AJ771" t="str">
            <v>-</v>
          </cell>
          <cell r="AK771"/>
          <cell r="AL771"/>
          <cell r="AM771"/>
          <cell r="AN771"/>
          <cell r="AO771"/>
          <cell r="AP771"/>
          <cell r="AQ771"/>
          <cell r="AR771"/>
          <cell r="AS771"/>
          <cell r="AT771"/>
          <cell r="AU771"/>
          <cell r="AV771"/>
          <cell r="AW771"/>
          <cell r="AX771"/>
          <cell r="AY771"/>
          <cell r="AZ771"/>
          <cell r="BA771">
            <v>5</v>
          </cell>
        </row>
        <row r="772">
          <cell r="C772">
            <v>4114</v>
          </cell>
          <cell r="D772" t="str">
            <v>A0016284-000</v>
          </cell>
          <cell r="E772"/>
          <cell r="F772"/>
          <cell r="G772" t="str">
            <v>08352434000162</v>
          </cell>
          <cell r="H772" t="str">
            <v>PERFUMES WEB COMERCIO DE ARTIGOS DE PERFUMARIA LTDA</v>
          </cell>
          <cell r="I772">
            <v>41241.97</v>
          </cell>
          <cell r="J772">
            <v>22445.43</v>
          </cell>
          <cell r="K772">
            <v>16958.8</v>
          </cell>
          <cell r="L772">
            <v>507.73</v>
          </cell>
          <cell r="M772">
            <v>1330.01</v>
          </cell>
          <cell r="N772">
            <v>2.79</v>
          </cell>
          <cell r="O772">
            <v>8019</v>
          </cell>
          <cell r="P772">
            <v>43665</v>
          </cell>
          <cell r="Q772">
            <v>0</v>
          </cell>
          <cell r="R772">
            <v>74</v>
          </cell>
          <cell r="S772" t="str">
            <v>61 a 90 dias</v>
          </cell>
          <cell r="T772">
            <v>5</v>
          </cell>
          <cell r="U772">
            <v>3</v>
          </cell>
          <cell r="V772">
            <v>1</v>
          </cell>
          <cell r="W772">
            <v>43684</v>
          </cell>
          <cell r="X772" t="str">
            <v>-</v>
          </cell>
          <cell r="Y772">
            <v>41241.97</v>
          </cell>
          <cell r="Z772" t="str">
            <v>-</v>
          </cell>
          <cell r="AA772">
            <v>7355.0535227958335</v>
          </cell>
          <cell r="AB772">
            <v>4653.3166306897292</v>
          </cell>
          <cell r="AC772">
            <v>3143.1304010377498</v>
          </cell>
          <cell r="AD772" t="str">
            <v>CECOB</v>
          </cell>
          <cell r="AE772" t="str">
            <v>ACORDO EM ESPERA</v>
          </cell>
          <cell r="AF772" t="str">
            <v>Maior que 12k</v>
          </cell>
          <cell r="AG772">
            <v>0</v>
          </cell>
          <cell r="AH772">
            <v>0</v>
          </cell>
          <cell r="AI772">
            <v>0</v>
          </cell>
          <cell r="AJ772" t="str">
            <v>-</v>
          </cell>
          <cell r="AK772"/>
          <cell r="AL772"/>
          <cell r="AM772"/>
          <cell r="AN772"/>
          <cell r="AO772"/>
          <cell r="AP772"/>
          <cell r="AQ772"/>
          <cell r="AR772"/>
          <cell r="AS772"/>
          <cell r="AT772"/>
          <cell r="AU772"/>
          <cell r="AV772"/>
          <cell r="AW772"/>
          <cell r="AX772"/>
          <cell r="AY772"/>
          <cell r="AZ772"/>
          <cell r="BA772">
            <v>4</v>
          </cell>
        </row>
        <row r="773">
          <cell r="C773">
            <v>3702</v>
          </cell>
          <cell r="D773" t="str">
            <v>A0014791-000</v>
          </cell>
          <cell r="E773" t="str">
            <v>SIM</v>
          </cell>
          <cell r="F773"/>
          <cell r="G773" t="str">
            <v>22370783000138</v>
          </cell>
          <cell r="H773" t="str">
            <v>PESQUE PAGUE FORTALEZA EIRELI</v>
          </cell>
          <cell r="I773">
            <v>31612.77</v>
          </cell>
          <cell r="J773">
            <v>27331.51</v>
          </cell>
          <cell r="K773">
            <v>3264.96</v>
          </cell>
          <cell r="L773">
            <v>199.08</v>
          </cell>
          <cell r="M773">
            <v>817.22</v>
          </cell>
          <cell r="N773">
            <v>3.69</v>
          </cell>
          <cell r="O773">
            <v>3317.93</v>
          </cell>
          <cell r="P773">
            <v>43370</v>
          </cell>
          <cell r="Q773">
            <v>0</v>
          </cell>
          <cell r="R773">
            <v>83</v>
          </cell>
          <cell r="S773" t="str">
            <v>61 a 90 dias</v>
          </cell>
          <cell r="T773">
            <v>10</v>
          </cell>
          <cell r="U773">
            <v>3</v>
          </cell>
          <cell r="V773">
            <v>0</v>
          </cell>
          <cell r="W773">
            <v>43403</v>
          </cell>
          <cell r="X773" t="str">
            <v>-</v>
          </cell>
          <cell r="Y773">
            <v>31612.77</v>
          </cell>
          <cell r="Z773" t="str">
            <v>-</v>
          </cell>
          <cell r="AA773">
            <v>5757.344718994641</v>
          </cell>
          <cell r="AB773">
            <v>3701.0833700700314</v>
          </cell>
          <cell r="AC773">
            <v>2556.980079958932</v>
          </cell>
          <cell r="AD773" t="str">
            <v>CECOB</v>
          </cell>
          <cell r="AE773" t="str">
            <v>Discagem sem sucesso</v>
          </cell>
          <cell r="AF773" t="str">
            <v>Maior que 12k</v>
          </cell>
          <cell r="AG773">
            <v>0</v>
          </cell>
          <cell r="AH773">
            <v>0</v>
          </cell>
          <cell r="AI773">
            <v>0</v>
          </cell>
          <cell r="AJ773" t="str">
            <v>-</v>
          </cell>
          <cell r="AK773"/>
          <cell r="AL773"/>
          <cell r="AM773"/>
          <cell r="AN773"/>
          <cell r="AO773"/>
          <cell r="AP773"/>
          <cell r="AQ773"/>
          <cell r="AR773"/>
          <cell r="AS773"/>
          <cell r="AT773"/>
          <cell r="AU773"/>
          <cell r="AV773"/>
          <cell r="AW773"/>
          <cell r="AX773"/>
          <cell r="AY773"/>
          <cell r="AZ773"/>
          <cell r="BA773">
            <v>4</v>
          </cell>
        </row>
        <row r="774">
          <cell r="C774">
            <v>2192</v>
          </cell>
          <cell r="D774" t="str">
            <v>05082460-000</v>
          </cell>
          <cell r="E774" t="str">
            <v>NÃO INDICADO</v>
          </cell>
          <cell r="F774"/>
          <cell r="G774" t="str">
            <v>24153013000169</v>
          </cell>
          <cell r="H774" t="str">
            <v>PET VETERINARIA SANTOS LTDA</v>
          </cell>
          <cell r="I774">
            <v>58009.2</v>
          </cell>
          <cell r="J774">
            <v>50719.44</v>
          </cell>
          <cell r="K774">
            <v>5410.76</v>
          </cell>
          <cell r="L774">
            <v>438.29</v>
          </cell>
          <cell r="M774">
            <v>1440.71</v>
          </cell>
          <cell r="N774">
            <v>2.99</v>
          </cell>
          <cell r="O774">
            <v>5478.59</v>
          </cell>
          <cell r="P774">
            <v>43304</v>
          </cell>
          <cell r="Q774">
            <v>0</v>
          </cell>
          <cell r="R774">
            <v>94</v>
          </cell>
          <cell r="S774" t="str">
            <v>91 a 120 dias</v>
          </cell>
          <cell r="T774">
            <v>11</v>
          </cell>
          <cell r="U774">
            <v>4</v>
          </cell>
          <cell r="V774">
            <v>0</v>
          </cell>
          <cell r="W774">
            <v>43336</v>
          </cell>
          <cell r="X774" t="str">
            <v>Multa e Mora + 10% dos juros</v>
          </cell>
          <cell r="Y774">
            <v>55589.124000000003</v>
          </cell>
          <cell r="Z774" t="str">
            <v>Multa e Mora</v>
          </cell>
          <cell r="AA774">
            <v>10057.346018995207</v>
          </cell>
          <cell r="AB774">
            <v>6385.8763946457548</v>
          </cell>
          <cell r="AC774">
            <v>4335.5252200000805</v>
          </cell>
          <cell r="AD774" t="str">
            <v>Mascarello</v>
          </cell>
          <cell r="AE774" t="str">
            <v>PAGOU SEM ACORDO - QUITADO</v>
          </cell>
          <cell r="AF774" t="str">
            <v>Maior que 12k</v>
          </cell>
          <cell r="AG774">
            <v>0</v>
          </cell>
          <cell r="AH774">
            <v>0</v>
          </cell>
          <cell r="AI774">
            <v>0</v>
          </cell>
          <cell r="AJ774" t="str">
            <v>-</v>
          </cell>
          <cell r="AK774"/>
          <cell r="AL774"/>
          <cell r="AM774"/>
          <cell r="AN774"/>
          <cell r="AO774"/>
          <cell r="AP774"/>
          <cell r="AQ774"/>
          <cell r="AR774"/>
          <cell r="AS774"/>
          <cell r="AT774"/>
          <cell r="AU774"/>
          <cell r="AV774"/>
          <cell r="AW774"/>
          <cell r="AX774"/>
          <cell r="AY774">
            <v>1123.8200000000002</v>
          </cell>
          <cell r="AZ774">
            <v>1.937313391668908E-2</v>
          </cell>
          <cell r="BA774">
            <v>4</v>
          </cell>
        </row>
        <row r="775">
          <cell r="C775">
            <v>11958</v>
          </cell>
          <cell r="D775" t="str">
            <v>A0217809-000</v>
          </cell>
          <cell r="E775"/>
          <cell r="F775"/>
          <cell r="G775" t="str">
            <v>24774178000158</v>
          </cell>
          <cell r="H775" t="str">
            <v>PETTERSON QUIESSI SIQUETTO MEI</v>
          </cell>
          <cell r="I775">
            <v>19839.78</v>
          </cell>
          <cell r="J775">
            <v>13821.3</v>
          </cell>
          <cell r="K775">
            <v>5241.59</v>
          </cell>
          <cell r="L775">
            <v>183.85</v>
          </cell>
          <cell r="M775">
            <v>593.04</v>
          </cell>
          <cell r="N775">
            <v>4.1900000000000004</v>
          </cell>
          <cell r="O775">
            <v>2866.5</v>
          </cell>
          <cell r="P775">
            <v>43669</v>
          </cell>
          <cell r="Q775">
            <v>0</v>
          </cell>
          <cell r="R775">
            <v>70</v>
          </cell>
          <cell r="S775" t="str">
            <v>61 a 90 dias</v>
          </cell>
          <cell r="T775">
            <v>7</v>
          </cell>
          <cell r="U775">
            <v>3</v>
          </cell>
          <cell r="V775">
            <v>0</v>
          </cell>
          <cell r="W775">
            <v>43704</v>
          </cell>
          <cell r="X775" t="str">
            <v>-</v>
          </cell>
          <cell r="Y775">
            <v>19839.78</v>
          </cell>
          <cell r="Z775" t="str">
            <v>-</v>
          </cell>
          <cell r="AA775">
            <v>3654.9732847647138</v>
          </cell>
          <cell r="AB775">
            <v>2369.9549064779776</v>
          </cell>
          <cell r="AC775">
            <v>1657.1653368231628</v>
          </cell>
          <cell r="AD775" t="str">
            <v>Mascarello</v>
          </cell>
          <cell r="AE775" t="str">
            <v>SEM CONDIÇÃO</v>
          </cell>
          <cell r="AF775" t="str">
            <v>Maior que 12k</v>
          </cell>
          <cell r="AG775">
            <v>0</v>
          </cell>
          <cell r="AH775">
            <v>0</v>
          </cell>
          <cell r="AI775">
            <v>0</v>
          </cell>
          <cell r="AJ775" t="str">
            <v>-</v>
          </cell>
          <cell r="AK775"/>
          <cell r="AL775"/>
          <cell r="AM775"/>
          <cell r="AN775"/>
          <cell r="AO775"/>
          <cell r="AP775"/>
          <cell r="AQ775"/>
          <cell r="AR775"/>
          <cell r="AS775"/>
          <cell r="AT775"/>
          <cell r="AU775"/>
          <cell r="AV775"/>
          <cell r="AW775"/>
          <cell r="AX775"/>
          <cell r="AY775"/>
          <cell r="AZ775"/>
          <cell r="BA775">
            <v>4</v>
          </cell>
        </row>
        <row r="776">
          <cell r="C776">
            <v>5718</v>
          </cell>
          <cell r="D776" t="str">
            <v>A0182663-000</v>
          </cell>
          <cell r="E776" t="str">
            <v>SIM</v>
          </cell>
          <cell r="F776"/>
          <cell r="G776" t="str">
            <v>02210568000162</v>
          </cell>
          <cell r="H776" t="str">
            <v>PINHEIROS PHOTO BABY PRODUCOES FOTOGRAFICAS EIRELI</v>
          </cell>
          <cell r="I776">
            <v>33233.18</v>
          </cell>
          <cell r="J776">
            <v>30089.73</v>
          </cell>
          <cell r="K776">
            <v>2424.15</v>
          </cell>
          <cell r="L776">
            <v>190.72</v>
          </cell>
          <cell r="M776">
            <v>528.58000000000004</v>
          </cell>
          <cell r="N776">
            <v>2.59</v>
          </cell>
          <cell r="O776">
            <v>3178.61</v>
          </cell>
          <cell r="P776">
            <v>43441</v>
          </cell>
          <cell r="Q776">
            <v>0</v>
          </cell>
          <cell r="R776">
            <v>75</v>
          </cell>
          <cell r="S776" t="str">
            <v>61 a 90 dias</v>
          </cell>
          <cell r="T776">
            <v>11</v>
          </cell>
          <cell r="U776">
            <v>3</v>
          </cell>
          <cell r="V776">
            <v>0</v>
          </cell>
          <cell r="W776">
            <v>43475</v>
          </cell>
          <cell r="X776" t="str">
            <v>-</v>
          </cell>
          <cell r="Y776">
            <v>33233.18</v>
          </cell>
          <cell r="Z776" t="str">
            <v>-</v>
          </cell>
          <cell r="AA776">
            <v>5898.8751041336172</v>
          </cell>
          <cell r="AB776">
            <v>3718.5519089183617</v>
          </cell>
          <cell r="AC776">
            <v>2498.7729357071544</v>
          </cell>
          <cell r="AD776" t="str">
            <v>Mascarello</v>
          </cell>
          <cell r="AE776" t="str">
            <v>COBRANÇA JUDICIAL</v>
          </cell>
          <cell r="AF776" t="str">
            <v>Maior que 12k</v>
          </cell>
          <cell r="AG776">
            <v>0</v>
          </cell>
          <cell r="AH776">
            <v>0</v>
          </cell>
          <cell r="AI776">
            <v>0</v>
          </cell>
          <cell r="AJ776" t="str">
            <v>-</v>
          </cell>
          <cell r="AK776"/>
          <cell r="AL776"/>
          <cell r="AM776"/>
          <cell r="AN776"/>
          <cell r="AO776"/>
          <cell r="AP776"/>
          <cell r="AQ776"/>
          <cell r="AR776"/>
          <cell r="AS776"/>
          <cell r="AT776"/>
          <cell r="AU776"/>
          <cell r="AV776"/>
          <cell r="AW776"/>
          <cell r="AX776"/>
          <cell r="AY776"/>
          <cell r="AZ776"/>
          <cell r="BA776">
            <v>5</v>
          </cell>
        </row>
        <row r="777">
          <cell r="C777">
            <v>1595</v>
          </cell>
          <cell r="D777" t="str">
            <v>05077523-000</v>
          </cell>
          <cell r="E777"/>
          <cell r="F777"/>
          <cell r="G777" t="str">
            <v>21921151000152</v>
          </cell>
          <cell r="H777" t="str">
            <v>PIZZARIA E LANCHONETE JCDG LTDA ME</v>
          </cell>
          <cell r="I777">
            <v>2703.54</v>
          </cell>
          <cell r="J777">
            <v>2133.61</v>
          </cell>
          <cell r="K777">
            <v>193.61</v>
          </cell>
          <cell r="L777">
            <v>54.07</v>
          </cell>
          <cell r="M777">
            <v>322.25</v>
          </cell>
          <cell r="N777">
            <v>4.49</v>
          </cell>
          <cell r="O777">
            <v>1163.6099999999999</v>
          </cell>
          <cell r="P777">
            <v>43489</v>
          </cell>
          <cell r="Q777">
            <v>0</v>
          </cell>
          <cell r="R777">
            <v>102</v>
          </cell>
          <cell r="S777" t="str">
            <v>91 a 120 dias</v>
          </cell>
          <cell r="T777">
            <v>2</v>
          </cell>
          <cell r="U777">
            <v>2</v>
          </cell>
          <cell r="V777">
            <v>0</v>
          </cell>
          <cell r="W777">
            <v>43571</v>
          </cell>
          <cell r="X777" t="str">
            <v>Multa e Mora + 10% dos juros</v>
          </cell>
          <cell r="Y777">
            <v>2307.8590000000004</v>
          </cell>
          <cell r="Z777" t="str">
            <v>Multa e Mora</v>
          </cell>
          <cell r="AA777">
            <v>431.67010167008118</v>
          </cell>
          <cell r="AB777" t="str">
            <v>-</v>
          </cell>
          <cell r="AC777" t="str">
            <v>-</v>
          </cell>
          <cell r="AD777" t="str">
            <v>CECOB</v>
          </cell>
          <cell r="AE777" t="str">
            <v>Envio de Sms</v>
          </cell>
          <cell r="AF777" t="str">
            <v>Menor que 12k</v>
          </cell>
          <cell r="AG777">
            <v>0</v>
          </cell>
          <cell r="AH777">
            <v>0</v>
          </cell>
          <cell r="AI777">
            <v>0</v>
          </cell>
          <cell r="AJ777" t="str">
            <v>-</v>
          </cell>
          <cell r="AK777"/>
          <cell r="AL777"/>
          <cell r="AM777"/>
          <cell r="AN777"/>
          <cell r="AO777"/>
          <cell r="AP777"/>
          <cell r="AQ777"/>
          <cell r="AR777"/>
          <cell r="AS777"/>
          <cell r="AT777"/>
          <cell r="AU777"/>
          <cell r="AV777"/>
          <cell r="AW777"/>
          <cell r="AX777"/>
          <cell r="AY777"/>
          <cell r="AZ777"/>
          <cell r="BA777">
            <v>4</v>
          </cell>
        </row>
        <row r="778">
          <cell r="C778">
            <v>756</v>
          </cell>
          <cell r="D778" t="str">
            <v>05059997-000</v>
          </cell>
          <cell r="E778" t="str">
            <v>SIM</v>
          </cell>
          <cell r="F778"/>
          <cell r="G778" t="str">
            <v>21361398000161</v>
          </cell>
          <cell r="H778" t="str">
            <v>PLATINUM MOVEIS E DECORACAO LTDA ME</v>
          </cell>
          <cell r="I778">
            <v>27308.34</v>
          </cell>
          <cell r="J778">
            <v>15942.39</v>
          </cell>
          <cell r="K778">
            <v>5024.42</v>
          </cell>
          <cell r="L778">
            <v>351.56</v>
          </cell>
          <cell r="M778">
            <v>5989.97</v>
          </cell>
          <cell r="N778">
            <v>4.49</v>
          </cell>
          <cell r="O778">
            <v>1757.8</v>
          </cell>
          <cell r="P778">
            <v>43104</v>
          </cell>
          <cell r="Q778">
            <v>294</v>
          </cell>
          <cell r="R778">
            <v>294</v>
          </cell>
          <cell r="S778" t="str">
            <v>181 a 360 dias</v>
          </cell>
          <cell r="T778">
            <v>12</v>
          </cell>
          <cell r="U778">
            <v>10</v>
          </cell>
          <cell r="V778">
            <v>0</v>
          </cell>
          <cell r="W778">
            <v>43147</v>
          </cell>
          <cell r="X778" t="str">
            <v>Multa e Mora + 10% dos juros</v>
          </cell>
          <cell r="Y778">
            <v>20464.367999999999</v>
          </cell>
          <cell r="Z778" t="str">
            <v>Multa e Mora + 10% dos juros</v>
          </cell>
          <cell r="AA778">
            <v>3795.8834210663167</v>
          </cell>
          <cell r="AB778">
            <v>2473.9125858697212</v>
          </cell>
          <cell r="AC778">
            <v>1742.1030866048345</v>
          </cell>
          <cell r="AD778" t="str">
            <v>Mascarello</v>
          </cell>
          <cell r="AE778" t="str">
            <v>COBRANÇA JUDICIAL</v>
          </cell>
          <cell r="AF778" t="str">
            <v>Maior que 12k</v>
          </cell>
          <cell r="AG778">
            <v>0</v>
          </cell>
          <cell r="AH778">
            <v>0</v>
          </cell>
          <cell r="AI778">
            <v>0</v>
          </cell>
          <cell r="AJ778" t="str">
            <v>-</v>
          </cell>
          <cell r="AK778"/>
          <cell r="AL778"/>
          <cell r="AM778"/>
          <cell r="AN778"/>
          <cell r="AO778"/>
          <cell r="AP778"/>
          <cell r="AQ778"/>
          <cell r="AR778"/>
          <cell r="AS778"/>
          <cell r="AT778"/>
          <cell r="AU778"/>
          <cell r="AV778"/>
          <cell r="AW778"/>
          <cell r="AX778"/>
          <cell r="AY778">
            <v>1056.17</v>
          </cell>
          <cell r="AZ778">
            <v>3.8675730564362389E-2</v>
          </cell>
          <cell r="BA778">
            <v>3</v>
          </cell>
        </row>
        <row r="779">
          <cell r="C779">
            <v>1104</v>
          </cell>
          <cell r="D779" t="str">
            <v>05067603-000</v>
          </cell>
          <cell r="E779" t="str">
            <v>SIM</v>
          </cell>
          <cell r="F779"/>
          <cell r="G779" t="str">
            <v>23313134000168</v>
          </cell>
          <cell r="H779" t="str">
            <v>PLUS EVENTOS EIRELI ME</v>
          </cell>
          <cell r="I779">
            <v>18311.95</v>
          </cell>
          <cell r="J779">
            <v>13665.55</v>
          </cell>
          <cell r="K779">
            <v>2585.5500000000002</v>
          </cell>
          <cell r="L779">
            <v>232.25</v>
          </cell>
          <cell r="M779">
            <v>1828.6</v>
          </cell>
          <cell r="N779">
            <v>3.69</v>
          </cell>
          <cell r="O779">
            <v>1658.94</v>
          </cell>
          <cell r="P779">
            <v>43214</v>
          </cell>
          <cell r="Q779">
            <v>0</v>
          </cell>
          <cell r="R779">
            <v>184</v>
          </cell>
          <cell r="S779" t="str">
            <v>181 a 360 dias</v>
          </cell>
          <cell r="T779">
            <v>10</v>
          </cell>
          <cell r="U779">
            <v>7</v>
          </cell>
          <cell r="V779">
            <v>0</v>
          </cell>
          <cell r="W779">
            <v>43248</v>
          </cell>
          <cell r="X779" t="str">
            <v>Multa e Mora + 10% dos juros</v>
          </cell>
          <cell r="Y779">
            <v>15992.545</v>
          </cell>
          <cell r="Z779" t="str">
            <v>Multa e Mora + 10% dos juros</v>
          </cell>
          <cell r="AA779">
            <v>2912.5759779682116</v>
          </cell>
          <cell r="AB779">
            <v>1872.336474930752</v>
          </cell>
          <cell r="AC779">
            <v>1293.5474807442315</v>
          </cell>
          <cell r="AD779" t="str">
            <v>Mascarello</v>
          </cell>
          <cell r="AE779" t="str">
            <v>ACORDO JUDICIAL</v>
          </cell>
          <cell r="AF779" t="str">
            <v>Maior que 12k</v>
          </cell>
          <cell r="AG779">
            <v>10500</v>
          </cell>
          <cell r="AH779">
            <v>24000</v>
          </cell>
          <cell r="AI779">
            <v>1050</v>
          </cell>
          <cell r="AJ779" t="str">
            <v>-</v>
          </cell>
          <cell r="AK779"/>
          <cell r="AL779"/>
          <cell r="AM779"/>
          <cell r="AN779"/>
          <cell r="AO779"/>
          <cell r="AP779"/>
          <cell r="AQ779"/>
          <cell r="AR779"/>
          <cell r="AS779"/>
          <cell r="AT779"/>
          <cell r="AU779"/>
          <cell r="AV779"/>
          <cell r="AW779"/>
          <cell r="AX779"/>
          <cell r="AY779">
            <v>726.84</v>
          </cell>
          <cell r="AZ779">
            <v>3.9692113619794724E-2</v>
          </cell>
          <cell r="BA779">
            <v>4</v>
          </cell>
        </row>
        <row r="780">
          <cell r="C780">
            <v>2497</v>
          </cell>
          <cell r="D780" t="str">
            <v>A0003715-000</v>
          </cell>
          <cell r="E780"/>
          <cell r="F780"/>
          <cell r="G780" t="str">
            <v>22995589000148</v>
          </cell>
          <cell r="H780" t="str">
            <v>POLLYANNA BARBOSA FARIA</v>
          </cell>
          <cell r="I780">
            <v>8181.61</v>
          </cell>
          <cell r="J780">
            <v>6743.52</v>
          </cell>
          <cell r="K780">
            <v>898.4</v>
          </cell>
          <cell r="L780">
            <v>89.52</v>
          </cell>
          <cell r="M780">
            <v>450.17</v>
          </cell>
          <cell r="N780">
            <v>3.89</v>
          </cell>
          <cell r="O780">
            <v>1118.97</v>
          </cell>
          <cell r="P780">
            <v>43412</v>
          </cell>
          <cell r="Q780">
            <v>0</v>
          </cell>
          <cell r="R780">
            <v>104</v>
          </cell>
          <cell r="S780" t="str">
            <v>91 a 120 dias</v>
          </cell>
          <cell r="T780">
            <v>7</v>
          </cell>
          <cell r="U780">
            <v>4</v>
          </cell>
          <cell r="V780">
            <v>0</v>
          </cell>
          <cell r="W780"/>
          <cell r="X780" t="str">
            <v>Multa e Mora + 10% dos juros</v>
          </cell>
          <cell r="Y780">
            <v>7552.08</v>
          </cell>
          <cell r="Z780" t="str">
            <v>Multa e Mora</v>
          </cell>
          <cell r="AA780">
            <v>1398.1817451084291</v>
          </cell>
          <cell r="AB780">
            <v>901.94175782792297</v>
          </cell>
          <cell r="AC780">
            <v>626.16123909570979</v>
          </cell>
          <cell r="AD780" t="str">
            <v>CECOB</v>
          </cell>
          <cell r="AE780" t="str">
            <v>AJUIZAR</v>
          </cell>
          <cell r="AF780" t="str">
            <v>Menor que 12k</v>
          </cell>
          <cell r="AG780">
            <v>3078.27</v>
          </cell>
          <cell r="AH780">
            <v>7848.7300000000005</v>
          </cell>
          <cell r="AI780">
            <v>281.18279999999999</v>
          </cell>
          <cell r="AJ780" t="str">
            <v>-</v>
          </cell>
          <cell r="AK780"/>
          <cell r="AL780"/>
          <cell r="AM780"/>
          <cell r="AN780"/>
          <cell r="AO780"/>
          <cell r="AP780"/>
          <cell r="AQ780"/>
          <cell r="AR780"/>
          <cell r="AS780"/>
          <cell r="AT780"/>
          <cell r="AU780"/>
          <cell r="AV780"/>
          <cell r="AW780"/>
          <cell r="AX780"/>
          <cell r="AY780"/>
          <cell r="AZ780"/>
          <cell r="BA780">
            <v>5</v>
          </cell>
        </row>
        <row r="781">
          <cell r="C781">
            <v>1464</v>
          </cell>
          <cell r="D781" t="str">
            <v>05075601-000</v>
          </cell>
          <cell r="E781" t="str">
            <v>SIM</v>
          </cell>
          <cell r="F781"/>
          <cell r="G781" t="str">
            <v>26608718000159</v>
          </cell>
          <cell r="H781" t="str">
            <v>PORSIONATO &amp; VICTORAZZO COMERCIO DE METAIS LTDA ME</v>
          </cell>
          <cell r="I781">
            <v>43262.96</v>
          </cell>
          <cell r="J781">
            <v>30904.79</v>
          </cell>
          <cell r="K781">
            <v>4080.79</v>
          </cell>
          <cell r="L781">
            <v>699.71</v>
          </cell>
          <cell r="M781">
            <v>7577.67</v>
          </cell>
          <cell r="N781">
            <v>3.59</v>
          </cell>
          <cell r="O781">
            <v>5830.93</v>
          </cell>
          <cell r="P781">
            <v>43206</v>
          </cell>
          <cell r="Q781">
            <v>205</v>
          </cell>
          <cell r="R781">
            <v>205</v>
          </cell>
          <cell r="S781" t="str">
            <v>181 a 360 dias</v>
          </cell>
          <cell r="T781">
            <v>6</v>
          </cell>
          <cell r="U781">
            <v>6</v>
          </cell>
          <cell r="V781">
            <v>0</v>
          </cell>
          <cell r="W781">
            <v>43242</v>
          </cell>
          <cell r="X781" t="str">
            <v>Multa e Mora + 10% dos juros</v>
          </cell>
          <cell r="Y781">
            <v>34577.501000000004</v>
          </cell>
          <cell r="Z781" t="str">
            <v>Multa e Mora + 10% dos juros</v>
          </cell>
          <cell r="AA781">
            <v>6282.7437094247962</v>
          </cell>
          <cell r="AB781">
            <v>4031.786896490697</v>
          </cell>
          <cell r="AC781">
            <v>2778.6396126320888</v>
          </cell>
          <cell r="AD781" t="str">
            <v>Malta</v>
          </cell>
          <cell r="AE781" t="str">
            <v>COBRANÇA JUDICIAL</v>
          </cell>
          <cell r="AF781" t="str">
            <v>Maior que 12k</v>
          </cell>
          <cell r="AG781">
            <v>0</v>
          </cell>
          <cell r="AH781">
            <v>0</v>
          </cell>
          <cell r="AI781">
            <v>0</v>
          </cell>
          <cell r="AJ781" t="str">
            <v>-</v>
          </cell>
          <cell r="AK781"/>
          <cell r="AL781"/>
          <cell r="AM781"/>
          <cell r="AN781"/>
          <cell r="AO781"/>
          <cell r="AP781"/>
          <cell r="AQ781"/>
          <cell r="AR781"/>
          <cell r="AS781"/>
          <cell r="AT781"/>
          <cell r="AU781"/>
          <cell r="AV781"/>
          <cell r="AW781"/>
          <cell r="AX781"/>
          <cell r="AY781">
            <v>0</v>
          </cell>
          <cell r="AZ781">
            <v>0</v>
          </cell>
          <cell r="BA781">
            <v>3</v>
          </cell>
        </row>
        <row r="782">
          <cell r="C782">
            <v>3672</v>
          </cell>
          <cell r="D782" t="str">
            <v>A0020229-000</v>
          </cell>
          <cell r="E782"/>
          <cell r="F782"/>
          <cell r="G782" t="str">
            <v>10942455000180</v>
          </cell>
          <cell r="H782" t="str">
            <v>PORTAL DAS OBRAS SERVICOS NA CONSTRUCAO LTDA</v>
          </cell>
          <cell r="I782">
            <v>3400.86</v>
          </cell>
          <cell r="J782">
            <v>2844.67</v>
          </cell>
          <cell r="K782">
            <v>401.25</v>
          </cell>
          <cell r="L782">
            <v>25.87</v>
          </cell>
          <cell r="M782">
            <v>129.07</v>
          </cell>
          <cell r="N782">
            <v>4.49</v>
          </cell>
          <cell r="O782">
            <v>431.1</v>
          </cell>
          <cell r="P782">
            <v>43369</v>
          </cell>
          <cell r="Q782">
            <v>0</v>
          </cell>
          <cell r="R782">
            <v>84</v>
          </cell>
          <cell r="S782" t="str">
            <v>61 a 90 dias</v>
          </cell>
          <cell r="T782">
            <v>8</v>
          </cell>
          <cell r="U782">
            <v>3</v>
          </cell>
          <cell r="V782">
            <v>0</v>
          </cell>
          <cell r="W782">
            <v>43402</v>
          </cell>
          <cell r="X782" t="str">
            <v>-</v>
          </cell>
          <cell r="Y782">
            <v>3400.86</v>
          </cell>
          <cell r="Z782" t="str">
            <v>-</v>
          </cell>
          <cell r="AA782">
            <v>630.8168466950749</v>
          </cell>
          <cell r="AB782" t="str">
            <v>-</v>
          </cell>
          <cell r="AC782" t="str">
            <v>-</v>
          </cell>
          <cell r="AD782" t="str">
            <v>CECOB</v>
          </cell>
          <cell r="AE782" t="str">
            <v>SEM RETORNO DO CONTATO</v>
          </cell>
          <cell r="AF782" t="str">
            <v>Menor que 12k</v>
          </cell>
          <cell r="AG782">
            <v>600</v>
          </cell>
          <cell r="AH782">
            <v>4800</v>
          </cell>
          <cell r="AI782">
            <v>42.000000000000007</v>
          </cell>
          <cell r="AJ782" t="str">
            <v>-</v>
          </cell>
          <cell r="AK782"/>
          <cell r="AL782"/>
          <cell r="AM782"/>
          <cell r="AN782"/>
          <cell r="AO782"/>
          <cell r="AP782"/>
          <cell r="AQ782"/>
          <cell r="AR782"/>
          <cell r="AS782"/>
          <cell r="AT782"/>
          <cell r="AU782"/>
          <cell r="AV782"/>
          <cell r="AW782"/>
          <cell r="AX782"/>
          <cell r="AY782"/>
          <cell r="AZ782"/>
          <cell r="BA782">
            <v>1</v>
          </cell>
        </row>
        <row r="783">
          <cell r="C783">
            <v>3250</v>
          </cell>
          <cell r="D783" t="str">
            <v>A0008802-000</v>
          </cell>
          <cell r="E783"/>
          <cell r="F783"/>
          <cell r="G783" t="str">
            <v>09383581000162</v>
          </cell>
          <cell r="H783" t="str">
            <v>PORTAL NOBRE CENTRAL DE NEGOCIOS IMOBILIARIOS LTDA</v>
          </cell>
          <cell r="I783">
            <v>15452.33</v>
          </cell>
          <cell r="J783">
            <v>13110.07</v>
          </cell>
          <cell r="K783">
            <v>1376.08</v>
          </cell>
          <cell r="L783">
            <v>175.65</v>
          </cell>
          <cell r="M783">
            <v>790.53</v>
          </cell>
          <cell r="N783">
            <v>3.79</v>
          </cell>
          <cell r="O783">
            <v>2927.53</v>
          </cell>
          <cell r="P783">
            <v>43311</v>
          </cell>
          <cell r="Q783">
            <v>0</v>
          </cell>
          <cell r="R783">
            <v>86</v>
          </cell>
          <cell r="S783" t="str">
            <v>61 a 90 dias</v>
          </cell>
          <cell r="T783">
            <v>5</v>
          </cell>
          <cell r="U783">
            <v>3</v>
          </cell>
          <cell r="V783">
            <v>0</v>
          </cell>
          <cell r="W783">
            <v>43392</v>
          </cell>
          <cell r="X783" t="str">
            <v>-</v>
          </cell>
          <cell r="Y783">
            <v>15452.33</v>
          </cell>
          <cell r="Z783" t="str">
            <v>-</v>
          </cell>
          <cell r="AA783">
            <v>2820.6906189116808</v>
          </cell>
          <cell r="AB783">
            <v>1816.4256795893828</v>
          </cell>
          <cell r="AC783">
            <v>1257.9801241688594</v>
          </cell>
          <cell r="AD783" t="str">
            <v>CECOB</v>
          </cell>
          <cell r="AE783" t="str">
            <v>Envio de Sms</v>
          </cell>
          <cell r="AF783" t="str">
            <v>Maior que 12k</v>
          </cell>
          <cell r="AG783">
            <v>0</v>
          </cell>
          <cell r="AH783">
            <v>0</v>
          </cell>
          <cell r="AI783">
            <v>0</v>
          </cell>
          <cell r="AJ783" t="str">
            <v>-</v>
          </cell>
          <cell r="AK783"/>
          <cell r="AL783"/>
          <cell r="AM783"/>
          <cell r="AN783"/>
          <cell r="AO783"/>
          <cell r="AP783"/>
          <cell r="AQ783"/>
          <cell r="AR783"/>
          <cell r="AS783"/>
          <cell r="AT783"/>
          <cell r="AU783"/>
          <cell r="AV783"/>
          <cell r="AW783"/>
          <cell r="AX783"/>
          <cell r="AY783">
            <v>859.04</v>
          </cell>
          <cell r="AZ783">
            <v>5.5592910583711325E-2</v>
          </cell>
          <cell r="BA783">
            <v>4</v>
          </cell>
        </row>
        <row r="784">
          <cell r="C784">
            <v>658</v>
          </cell>
          <cell r="D784" t="str">
            <v>05058309-000</v>
          </cell>
          <cell r="E784"/>
          <cell r="F784"/>
          <cell r="G784" t="str">
            <v>19871478000115</v>
          </cell>
          <cell r="H784" t="str">
            <v>PORTE MAQUINAS E LOCACAO DE EQUIPAMENTOS EIRELI EPP</v>
          </cell>
          <cell r="I784">
            <v>11467.44</v>
          </cell>
          <cell r="J784">
            <v>6378.71</v>
          </cell>
          <cell r="K784">
            <v>2377.1</v>
          </cell>
          <cell r="L784">
            <v>144.34</v>
          </cell>
          <cell r="M784">
            <v>2567.29</v>
          </cell>
          <cell r="N784">
            <v>4.99</v>
          </cell>
          <cell r="O784">
            <v>801.91</v>
          </cell>
          <cell r="P784">
            <v>43103</v>
          </cell>
          <cell r="Q784">
            <v>0</v>
          </cell>
          <cell r="R784">
            <v>294</v>
          </cell>
          <cell r="S784" t="str">
            <v>181 a 360 dias</v>
          </cell>
          <cell r="T784">
            <v>11</v>
          </cell>
          <cell r="U784">
            <v>9</v>
          </cell>
          <cell r="V784">
            <v>0</v>
          </cell>
          <cell r="W784">
            <v>43147</v>
          </cell>
          <cell r="X784" t="str">
            <v>Multa e Mora + 10% dos juros</v>
          </cell>
          <cell r="Y784">
            <v>8518.1</v>
          </cell>
          <cell r="Z784" t="str">
            <v>Multa e Mora + 10% dos juros</v>
          </cell>
          <cell r="AA784">
            <v>1597.9406035468669</v>
          </cell>
          <cell r="AB784">
            <v>1050.1926588390716</v>
          </cell>
          <cell r="AC784">
            <v>748.07598151172056</v>
          </cell>
          <cell r="AD784" t="str">
            <v>CECOB</v>
          </cell>
          <cell r="AE784" t="str">
            <v>ACORDO QUITADO</v>
          </cell>
          <cell r="AF784" t="str">
            <v>Menor que 12k</v>
          </cell>
          <cell r="AG784">
            <v>4914.58</v>
          </cell>
          <cell r="AH784">
            <v>4949.58</v>
          </cell>
          <cell r="AI784">
            <v>737.18700000000001</v>
          </cell>
          <cell r="AJ784" t="str">
            <v>-</v>
          </cell>
          <cell r="AK784"/>
          <cell r="AL784"/>
          <cell r="AM784"/>
          <cell r="AN784"/>
          <cell r="AO784"/>
          <cell r="AP784"/>
          <cell r="AQ784"/>
          <cell r="AR784"/>
          <cell r="AS784"/>
          <cell r="AT784"/>
          <cell r="AU784"/>
          <cell r="AV784"/>
          <cell r="AW784"/>
          <cell r="AX784"/>
          <cell r="AY784">
            <v>339.65</v>
          </cell>
          <cell r="AZ784">
            <v>2.9618641998562883E-2</v>
          </cell>
          <cell r="BA784">
            <v>1</v>
          </cell>
        </row>
        <row r="785">
          <cell r="C785">
            <v>8425</v>
          </cell>
          <cell r="D785" t="str">
            <v>A0202635-000</v>
          </cell>
          <cell r="E785"/>
          <cell r="F785"/>
          <cell r="G785" t="str">
            <v>21163989000124</v>
          </cell>
          <cell r="H785" t="str">
            <v>POUSADA CASA DO CENTRO EIRELI</v>
          </cell>
          <cell r="I785">
            <v>21142.16</v>
          </cell>
          <cell r="J785">
            <v>18370.150000000001</v>
          </cell>
          <cell r="K785">
            <v>2168.29</v>
          </cell>
          <cell r="L785">
            <v>147.22</v>
          </cell>
          <cell r="M785">
            <v>456.5</v>
          </cell>
          <cell r="N785">
            <v>3.89</v>
          </cell>
          <cell r="O785">
            <v>2252.4899999999998</v>
          </cell>
          <cell r="P785">
            <v>43521</v>
          </cell>
          <cell r="Q785">
            <v>0</v>
          </cell>
          <cell r="R785">
            <v>70</v>
          </cell>
          <cell r="S785" t="str">
            <v>61 a 90 dias</v>
          </cell>
          <cell r="T785">
            <v>10</v>
          </cell>
          <cell r="U785">
            <v>3</v>
          </cell>
          <cell r="V785">
            <v>0</v>
          </cell>
          <cell r="W785">
            <v>43557</v>
          </cell>
          <cell r="X785" t="str">
            <v>-</v>
          </cell>
          <cell r="Y785">
            <v>21142.16</v>
          </cell>
          <cell r="Z785" t="str">
            <v>-</v>
          </cell>
          <cell r="AA785">
            <v>3868.2140305265721</v>
          </cell>
          <cell r="AB785">
            <v>2495.3149149270344</v>
          </cell>
          <cell r="AC785">
            <v>1732.3396610746711</v>
          </cell>
          <cell r="AD785" t="str">
            <v>Mascarello</v>
          </cell>
          <cell r="AE785" t="str">
            <v>ACORDO EM ATRASO</v>
          </cell>
          <cell r="AF785" t="str">
            <v>Maior que 12k</v>
          </cell>
          <cell r="AG785">
            <v>0</v>
          </cell>
          <cell r="AH785">
            <v>0</v>
          </cell>
          <cell r="AI785">
            <v>0</v>
          </cell>
          <cell r="AJ785" t="str">
            <v>-</v>
          </cell>
          <cell r="AK785"/>
          <cell r="AL785"/>
          <cell r="AM785"/>
          <cell r="AN785"/>
          <cell r="AO785"/>
          <cell r="AP785"/>
          <cell r="AQ785"/>
          <cell r="AR785"/>
          <cell r="AS785"/>
          <cell r="AT785"/>
          <cell r="AU785"/>
          <cell r="AV785"/>
          <cell r="AW785"/>
          <cell r="AX785"/>
          <cell r="AY785"/>
          <cell r="AZ785"/>
          <cell r="BA785">
            <v>4</v>
          </cell>
        </row>
        <row r="786">
          <cell r="C786">
            <v>18848</v>
          </cell>
          <cell r="D786" t="str">
            <v>A0290502-000</v>
          </cell>
          <cell r="E786"/>
          <cell r="F786"/>
          <cell r="G786" t="str">
            <v>12574363000110</v>
          </cell>
          <cell r="H786" t="str">
            <v>POUSADA POMAR DA PIPA EIRELI</v>
          </cell>
          <cell r="I786">
            <v>5937.8</v>
          </cell>
          <cell r="J786">
            <v>5313.67</v>
          </cell>
          <cell r="K786">
            <v>539.26</v>
          </cell>
          <cell r="L786">
            <v>24.76</v>
          </cell>
          <cell r="M786">
            <v>60.11</v>
          </cell>
          <cell r="N786">
            <v>4.29</v>
          </cell>
          <cell r="O786">
            <v>576.57000000000005</v>
          </cell>
          <cell r="P786">
            <v>43665</v>
          </cell>
          <cell r="Q786">
            <v>46</v>
          </cell>
          <cell r="R786">
            <v>46</v>
          </cell>
          <cell r="S786" t="str">
            <v>31 a 60 dias</v>
          </cell>
          <cell r="T786">
            <v>12</v>
          </cell>
          <cell r="U786">
            <v>2</v>
          </cell>
          <cell r="V786">
            <v>0</v>
          </cell>
          <cell r="W786">
            <v>43682</v>
          </cell>
          <cell r="X786" t="str">
            <v>-</v>
          </cell>
          <cell r="Y786">
            <v>5937.8</v>
          </cell>
          <cell r="Z786" t="str">
            <v>-</v>
          </cell>
          <cell r="AA786">
            <v>1096.3875285122247</v>
          </cell>
          <cell r="AB786">
            <v>712.13332507155394</v>
          </cell>
          <cell r="AC786" t="str">
            <v>-</v>
          </cell>
          <cell r="AD786" t="str">
            <v>CECOB</v>
          </cell>
          <cell r="AE786" t="str">
            <v>ACORDO EM ESPERA</v>
          </cell>
          <cell r="AF786" t="str">
            <v>Menor que 12k</v>
          </cell>
          <cell r="AG786">
            <v>0</v>
          </cell>
          <cell r="AH786">
            <v>0</v>
          </cell>
          <cell r="AI786">
            <v>0</v>
          </cell>
          <cell r="AJ786" t="str">
            <v>-</v>
          </cell>
          <cell r="AK786"/>
          <cell r="AL786"/>
          <cell r="AM786"/>
          <cell r="AN786"/>
          <cell r="AO786"/>
          <cell r="AP786"/>
          <cell r="AQ786"/>
          <cell r="AR786"/>
          <cell r="AS786"/>
          <cell r="AT786"/>
          <cell r="AU786"/>
          <cell r="AV786"/>
          <cell r="AW786"/>
          <cell r="AX786"/>
          <cell r="AY786"/>
          <cell r="AZ786"/>
          <cell r="BA786">
            <v>7</v>
          </cell>
        </row>
        <row r="787">
          <cell r="C787">
            <v>16503</v>
          </cell>
          <cell r="D787" t="str">
            <v>A0266867-000</v>
          </cell>
          <cell r="E787"/>
          <cell r="F787"/>
          <cell r="G787" t="str">
            <v>02024721000167</v>
          </cell>
          <cell r="H787" t="str">
            <v>PRAZCAN INDUSTRIA &amp; COMERCIO LTDA</v>
          </cell>
          <cell r="I787">
            <v>23113.95</v>
          </cell>
          <cell r="J787">
            <v>19732.84</v>
          </cell>
          <cell r="K787">
            <v>2740.29</v>
          </cell>
          <cell r="L787">
            <v>153.79</v>
          </cell>
          <cell r="M787">
            <v>487.03</v>
          </cell>
          <cell r="N787">
            <v>4.79</v>
          </cell>
          <cell r="O787">
            <v>2349.4899999999998</v>
          </cell>
          <cell r="P787">
            <v>43644</v>
          </cell>
          <cell r="Q787">
            <v>0</v>
          </cell>
          <cell r="R787">
            <v>67</v>
          </cell>
          <cell r="S787" t="str">
            <v>61 a 90 dias</v>
          </cell>
          <cell r="T787">
            <v>11</v>
          </cell>
          <cell r="U787">
            <v>3</v>
          </cell>
          <cell r="V787">
            <v>0</v>
          </cell>
          <cell r="W787"/>
          <cell r="X787" t="str">
            <v>-</v>
          </cell>
          <cell r="Y787">
            <v>23113.95</v>
          </cell>
          <cell r="Z787" t="str">
            <v>-</v>
          </cell>
          <cell r="AA787">
            <v>4316.5519930442315</v>
          </cell>
          <cell r="AB787">
            <v>2827.4758166332535</v>
          </cell>
          <cell r="AC787">
            <v>2004.9264605118742</v>
          </cell>
          <cell r="AD787" t="str">
            <v>CECOB</v>
          </cell>
          <cell r="AE787" t="str">
            <v>ACORDO EM DIA</v>
          </cell>
          <cell r="AF787" t="str">
            <v>Maior que 12k</v>
          </cell>
          <cell r="AG787">
            <v>1825.87</v>
          </cell>
          <cell r="AH787">
            <v>55141.72</v>
          </cell>
          <cell r="AI787">
            <v>127.8109</v>
          </cell>
          <cell r="AJ787" t="str">
            <v>-</v>
          </cell>
          <cell r="AK787"/>
          <cell r="AL787"/>
          <cell r="AM787"/>
          <cell r="AN787"/>
          <cell r="AO787"/>
          <cell r="AP787"/>
          <cell r="AQ787"/>
          <cell r="AR787"/>
          <cell r="AS787"/>
          <cell r="AT787"/>
          <cell r="AU787"/>
          <cell r="AV787"/>
          <cell r="AW787"/>
          <cell r="AX787"/>
          <cell r="AY787"/>
          <cell r="AZ787"/>
          <cell r="BA787">
            <v>7</v>
          </cell>
        </row>
        <row r="788">
          <cell r="C788">
            <v>6517</v>
          </cell>
          <cell r="D788" t="str">
            <v>A0194151-000</v>
          </cell>
          <cell r="E788"/>
          <cell r="F788"/>
          <cell r="G788" t="str">
            <v>20681008000178</v>
          </cell>
          <cell r="H788" t="str">
            <v>PREMIO TELECOM SERVICOS E COMERCIO DE TELEFONIA LTDA</v>
          </cell>
          <cell r="I788">
            <v>23241.84</v>
          </cell>
          <cell r="J788">
            <v>19781.939999999999</v>
          </cell>
          <cell r="K788">
            <v>2563.96</v>
          </cell>
          <cell r="L788">
            <v>193.63</v>
          </cell>
          <cell r="M788">
            <v>702.31</v>
          </cell>
          <cell r="N788">
            <v>3.49</v>
          </cell>
          <cell r="O788">
            <v>2196.41</v>
          </cell>
          <cell r="P788">
            <v>43458</v>
          </cell>
          <cell r="Q788">
            <v>0</v>
          </cell>
          <cell r="R788">
            <v>99</v>
          </cell>
          <cell r="S788" t="str">
            <v>91 a 120 dias</v>
          </cell>
          <cell r="T788">
            <v>11</v>
          </cell>
          <cell r="U788">
            <v>4</v>
          </cell>
          <cell r="V788">
            <v>0</v>
          </cell>
          <cell r="W788">
            <v>43493</v>
          </cell>
          <cell r="X788" t="str">
            <v>Multa e Mora + 10% dos juros</v>
          </cell>
          <cell r="Y788">
            <v>22089.504000000001</v>
          </cell>
          <cell r="Z788" t="str">
            <v>Multa e Mora</v>
          </cell>
          <cell r="AA788">
            <v>4050.86251926657</v>
          </cell>
          <cell r="AB788">
            <v>2594.982573660976</v>
          </cell>
          <cell r="AC788">
            <v>1784.0174591614682</v>
          </cell>
          <cell r="AD788" t="str">
            <v>CECOB</v>
          </cell>
          <cell r="AE788" t="str">
            <v>SEM CONDIÇÃO</v>
          </cell>
          <cell r="AF788" t="str">
            <v>Maior que 12k</v>
          </cell>
          <cell r="AG788">
            <v>0</v>
          </cell>
          <cell r="AH788">
            <v>0</v>
          </cell>
          <cell r="AI788">
            <v>0</v>
          </cell>
          <cell r="AJ788" t="str">
            <v>-</v>
          </cell>
          <cell r="AK788"/>
          <cell r="AL788"/>
          <cell r="AM788"/>
          <cell r="AN788"/>
          <cell r="AO788"/>
          <cell r="AP788"/>
          <cell r="AQ788"/>
          <cell r="AR788"/>
          <cell r="AS788"/>
          <cell r="AT788"/>
          <cell r="AU788"/>
          <cell r="AV788"/>
          <cell r="AW788"/>
          <cell r="AX788"/>
          <cell r="AY788"/>
          <cell r="AZ788"/>
          <cell r="BA788">
            <v>1</v>
          </cell>
        </row>
        <row r="789">
          <cell r="C789">
            <v>15589</v>
          </cell>
          <cell r="D789" t="str">
            <v>A0251684-000</v>
          </cell>
          <cell r="E789"/>
          <cell r="F789"/>
          <cell r="G789" t="str">
            <v>10594718000107</v>
          </cell>
          <cell r="H789" t="str">
            <v>PREMIUM TREINAMENTO E COMERCIO EIRELI</v>
          </cell>
          <cell r="I789">
            <v>18314.240000000002</v>
          </cell>
          <cell r="J789">
            <v>15192.85</v>
          </cell>
          <cell r="K789">
            <v>2473.4499999999998</v>
          </cell>
          <cell r="L789">
            <v>123.22</v>
          </cell>
          <cell r="M789">
            <v>524.72</v>
          </cell>
          <cell r="N789">
            <v>5.09</v>
          </cell>
          <cell r="O789">
            <v>1837.71</v>
          </cell>
          <cell r="P789">
            <v>43633</v>
          </cell>
          <cell r="Q789">
            <v>0</v>
          </cell>
          <cell r="R789">
            <v>78</v>
          </cell>
          <cell r="S789" t="str">
            <v>61 a 90 dias</v>
          </cell>
          <cell r="T789">
            <v>11</v>
          </cell>
          <cell r="U789">
            <v>3</v>
          </cell>
          <cell r="V789">
            <v>0</v>
          </cell>
          <cell r="W789"/>
          <cell r="X789" t="str">
            <v>-</v>
          </cell>
          <cell r="Y789">
            <v>18314.240000000002</v>
          </cell>
          <cell r="Z789" t="str">
            <v>-</v>
          </cell>
          <cell r="AA789">
            <v>3443.3505022553441</v>
          </cell>
          <cell r="AB789">
            <v>2266.7762537373278</v>
          </cell>
          <cell r="AC789">
            <v>1618.32296320196</v>
          </cell>
          <cell r="AD789" t="str">
            <v>CECOB</v>
          </cell>
          <cell r="AE789" t="str">
            <v>ACORDO EM DIA</v>
          </cell>
          <cell r="AF789" t="str">
            <v>Maior que 12k</v>
          </cell>
          <cell r="AG789">
            <v>1047.67</v>
          </cell>
          <cell r="AH789">
            <v>82199.700000000012</v>
          </cell>
          <cell r="AI789">
            <v>73.336900000000014</v>
          </cell>
          <cell r="AJ789" t="str">
            <v>-</v>
          </cell>
          <cell r="AK789"/>
          <cell r="AL789"/>
          <cell r="AM789"/>
          <cell r="AN789"/>
          <cell r="AO789"/>
          <cell r="AP789"/>
          <cell r="AQ789"/>
          <cell r="AR789"/>
          <cell r="AS789"/>
          <cell r="AT789"/>
          <cell r="AU789"/>
          <cell r="AV789"/>
          <cell r="AW789"/>
          <cell r="AX789"/>
          <cell r="AY789"/>
          <cell r="AZ789"/>
          <cell r="BA789">
            <v>7</v>
          </cell>
        </row>
        <row r="790">
          <cell r="C790">
            <v>817</v>
          </cell>
          <cell r="D790" t="str">
            <v>05060907-000</v>
          </cell>
          <cell r="E790" t="str">
            <v>SIM</v>
          </cell>
          <cell r="F790"/>
          <cell r="G790" t="str">
            <v>17633929000150</v>
          </cell>
          <cell r="H790" t="str">
            <v>PREVER FISIO &amp; SAUDE LTDA ME SS</v>
          </cell>
          <cell r="I790">
            <v>19133.72</v>
          </cell>
          <cell r="J790">
            <v>15281.11</v>
          </cell>
          <cell r="K790">
            <v>2130.75</v>
          </cell>
          <cell r="L790">
            <v>220.36</v>
          </cell>
          <cell r="M790">
            <v>1501.5</v>
          </cell>
          <cell r="N790">
            <v>3.29</v>
          </cell>
          <cell r="O790">
            <v>2203.6</v>
          </cell>
          <cell r="P790">
            <v>43248</v>
          </cell>
          <cell r="Q790">
            <v>0</v>
          </cell>
          <cell r="R790">
            <v>150</v>
          </cell>
          <cell r="S790" t="str">
            <v>121 a 150 dias</v>
          </cell>
          <cell r="T790">
            <v>8</v>
          </cell>
          <cell r="U790">
            <v>5</v>
          </cell>
          <cell r="V790">
            <v>0</v>
          </cell>
          <cell r="W790">
            <v>43279</v>
          </cell>
          <cell r="X790" t="str">
            <v>Multa e Mora + 10% dos juros</v>
          </cell>
          <cell r="Y790">
            <v>17198.785</v>
          </cell>
          <cell r="Z790" t="str">
            <v>Multa e Mora</v>
          </cell>
          <cell r="AA790">
            <v>3141.7829438686094</v>
          </cell>
          <cell r="AB790">
            <v>2005.5426246120799</v>
          </cell>
          <cell r="AC790">
            <v>1371.9488866315228</v>
          </cell>
          <cell r="AD790" t="str">
            <v>Mascarello</v>
          </cell>
          <cell r="AE790" t="str">
            <v>ACORDO JUDICIAL</v>
          </cell>
          <cell r="AF790" t="str">
            <v>Maior que 12k</v>
          </cell>
          <cell r="AG790">
            <v>1371.94</v>
          </cell>
          <cell r="AH790">
            <v>32734.989999999998</v>
          </cell>
          <cell r="AI790">
            <v>337.19400000000002</v>
          </cell>
          <cell r="AJ790" t="str">
            <v>-</v>
          </cell>
          <cell r="AK790"/>
          <cell r="AL790"/>
          <cell r="AM790"/>
          <cell r="AN790"/>
          <cell r="AO790"/>
          <cell r="AP790"/>
          <cell r="AQ790"/>
          <cell r="AR790"/>
          <cell r="AS790"/>
          <cell r="AT790"/>
          <cell r="AU790"/>
          <cell r="AV790"/>
          <cell r="AW790"/>
          <cell r="AX790"/>
          <cell r="AY790">
            <v>0</v>
          </cell>
          <cell r="AZ790">
            <v>0</v>
          </cell>
          <cell r="BA790">
            <v>6</v>
          </cell>
        </row>
        <row r="791">
          <cell r="C791">
            <v>5025</v>
          </cell>
          <cell r="D791" t="str">
            <v>A0097784-000</v>
          </cell>
          <cell r="E791"/>
          <cell r="F791"/>
          <cell r="G791" t="str">
            <v>28123334000171</v>
          </cell>
          <cell r="H791" t="str">
            <v>PRIMU S ALUMINIO E ACM EIRELI</v>
          </cell>
          <cell r="I791">
            <v>8139.52</v>
          </cell>
          <cell r="J791">
            <v>6908.07</v>
          </cell>
          <cell r="K791">
            <v>886.79</v>
          </cell>
          <cell r="L791">
            <v>77.209999999999994</v>
          </cell>
          <cell r="M791">
            <v>267.45</v>
          </cell>
          <cell r="N791">
            <v>4.49</v>
          </cell>
          <cell r="O791">
            <v>1171.8800000000001</v>
          </cell>
          <cell r="P791">
            <v>43521</v>
          </cell>
          <cell r="Q791">
            <v>0</v>
          </cell>
          <cell r="R791">
            <v>70</v>
          </cell>
          <cell r="S791" t="str">
            <v>61 a 90 dias</v>
          </cell>
          <cell r="T791">
            <v>7</v>
          </cell>
          <cell r="U791">
            <v>3</v>
          </cell>
          <cell r="V791">
            <v>0</v>
          </cell>
          <cell r="W791">
            <v>43556</v>
          </cell>
          <cell r="X791" t="str">
            <v>-</v>
          </cell>
          <cell r="Y791">
            <v>8139.52</v>
          </cell>
          <cell r="Z791" t="str">
            <v>-</v>
          </cell>
          <cell r="AA791">
            <v>1509.7788030120309</v>
          </cell>
          <cell r="AB791">
            <v>983.97668430016085</v>
          </cell>
          <cell r="AC791">
            <v>692.90597762324171</v>
          </cell>
          <cell r="AD791" t="str">
            <v>CECOB</v>
          </cell>
          <cell r="AE791" t="str">
            <v>ACORDO EM ATRASO</v>
          </cell>
          <cell r="AF791" t="str">
            <v>Menor que 12k</v>
          </cell>
          <cell r="AG791">
            <v>1509.77</v>
          </cell>
          <cell r="AH791">
            <v>9058.619999999999</v>
          </cell>
          <cell r="AI791">
            <v>105.68390000000001</v>
          </cell>
          <cell r="AJ791" t="str">
            <v>-</v>
          </cell>
          <cell r="AK791"/>
          <cell r="AL791"/>
          <cell r="AM791"/>
          <cell r="AN791"/>
          <cell r="AO791"/>
          <cell r="AP791"/>
          <cell r="AQ791"/>
          <cell r="AR791"/>
          <cell r="AS791"/>
          <cell r="AT791"/>
          <cell r="AU791"/>
          <cell r="AV791"/>
          <cell r="AW791"/>
          <cell r="AX791"/>
          <cell r="AY791"/>
          <cell r="AZ791"/>
          <cell r="BA791">
            <v>3</v>
          </cell>
        </row>
        <row r="792">
          <cell r="C792">
            <v>9553</v>
          </cell>
          <cell r="D792" t="str">
            <v>A0206315-000</v>
          </cell>
          <cell r="E792" t="str">
            <v>SIM</v>
          </cell>
          <cell r="F792"/>
          <cell r="G792" t="str">
            <v>26646864000179</v>
          </cell>
          <cell r="H792" t="str">
            <v>PRINTYZ COMUNICACAO VISUAL EIRELI</v>
          </cell>
          <cell r="I792">
            <v>13060.94</v>
          </cell>
          <cell r="J792">
            <v>11046.53</v>
          </cell>
          <cell r="K792">
            <v>1533.03</v>
          </cell>
          <cell r="L792">
            <v>92.12</v>
          </cell>
          <cell r="M792">
            <v>389.26</v>
          </cell>
          <cell r="N792">
            <v>4.1900000000000004</v>
          </cell>
          <cell r="O792">
            <v>1374.85</v>
          </cell>
          <cell r="P792">
            <v>43542</v>
          </cell>
          <cell r="Q792">
            <v>0</v>
          </cell>
          <cell r="R792">
            <v>84</v>
          </cell>
          <cell r="S792" t="str">
            <v>61 a 90 dias</v>
          </cell>
          <cell r="T792">
            <v>10</v>
          </cell>
          <cell r="U792">
            <v>3</v>
          </cell>
          <cell r="V792">
            <v>0</v>
          </cell>
          <cell r="W792">
            <v>43577</v>
          </cell>
          <cell r="X792" t="str">
            <v>-</v>
          </cell>
          <cell r="Y792">
            <v>13060.94</v>
          </cell>
          <cell r="Z792" t="str">
            <v>-</v>
          </cell>
          <cell r="AA792">
            <v>2406.1449660185167</v>
          </cell>
          <cell r="AB792">
            <v>1560.1906289391554</v>
          </cell>
          <cell r="AC792">
            <v>1090.9464235151358</v>
          </cell>
          <cell r="AD792" t="str">
            <v>Mascarello</v>
          </cell>
          <cell r="AE792" t="str">
            <v>COBRANÇA JUDICIAL</v>
          </cell>
          <cell r="AF792" t="str">
            <v>Maior que 12k</v>
          </cell>
          <cell r="AG792">
            <v>0</v>
          </cell>
          <cell r="AH792">
            <v>0</v>
          </cell>
          <cell r="AI792">
            <v>0</v>
          </cell>
          <cell r="AJ792" t="str">
            <v>-</v>
          </cell>
          <cell r="AK792"/>
          <cell r="AL792"/>
          <cell r="AM792"/>
          <cell r="AN792"/>
          <cell r="AO792"/>
          <cell r="AP792"/>
          <cell r="AQ792"/>
          <cell r="AR792"/>
          <cell r="AS792"/>
          <cell r="AT792"/>
          <cell r="AU792"/>
          <cell r="AV792"/>
          <cell r="AW792"/>
          <cell r="AX792"/>
          <cell r="AY792"/>
          <cell r="AZ792"/>
          <cell r="BA792">
            <v>5</v>
          </cell>
        </row>
        <row r="793">
          <cell r="C793">
            <v>2892</v>
          </cell>
          <cell r="D793" t="str">
            <v>A0005618-000</v>
          </cell>
          <cell r="E793" t="str">
            <v>NÃO INDICADO</v>
          </cell>
          <cell r="F793"/>
          <cell r="G793" t="str">
            <v>01787146000191</v>
          </cell>
          <cell r="H793" t="str">
            <v>PRIVATE FASHION INDUSTRIA DE CONFECCOES EIRELI</v>
          </cell>
          <cell r="I793">
            <v>40131.35</v>
          </cell>
          <cell r="J793">
            <v>30995.88</v>
          </cell>
          <cell r="K793">
            <v>4287.13</v>
          </cell>
          <cell r="L793">
            <v>589.16999999999996</v>
          </cell>
          <cell r="M793">
            <v>4259.17</v>
          </cell>
          <cell r="N793">
            <v>3.89</v>
          </cell>
          <cell r="O793">
            <v>5891.68</v>
          </cell>
          <cell r="P793">
            <v>43266</v>
          </cell>
          <cell r="Q793">
            <v>145</v>
          </cell>
          <cell r="R793">
            <v>145</v>
          </cell>
          <cell r="S793" t="str">
            <v>121 a 150 dias</v>
          </cell>
          <cell r="T793">
            <v>6</v>
          </cell>
          <cell r="U793">
            <v>5</v>
          </cell>
          <cell r="V793">
            <v>0</v>
          </cell>
          <cell r="W793">
            <v>43298</v>
          </cell>
          <cell r="X793" t="str">
            <v>Multa e Mora + 10% dos juros</v>
          </cell>
          <cell r="Y793">
            <v>34854.296999999999</v>
          </cell>
          <cell r="Z793" t="str">
            <v>Multa e Mora</v>
          </cell>
          <cell r="AA793">
            <v>6455.4536679889543</v>
          </cell>
          <cell r="AB793">
            <v>4164.2964151496208</v>
          </cell>
          <cell r="AC793">
            <v>2891.0081838891692</v>
          </cell>
          <cell r="AD793" t="str">
            <v>Malta</v>
          </cell>
          <cell r="AE793" t="str">
            <v>NÃO INDICADO PARA AJUIZAR</v>
          </cell>
          <cell r="AF793" t="str">
            <v>Maior que 12k</v>
          </cell>
          <cell r="AG793">
            <v>0</v>
          </cell>
          <cell r="AH793">
            <v>0</v>
          </cell>
          <cell r="AI793">
            <v>0</v>
          </cell>
          <cell r="AJ793" t="str">
            <v>-</v>
          </cell>
          <cell r="AK793"/>
          <cell r="AL793"/>
          <cell r="AM793"/>
          <cell r="AN793"/>
          <cell r="AO793"/>
          <cell r="AP793"/>
          <cell r="AQ793"/>
          <cell r="AR793"/>
          <cell r="AS793"/>
          <cell r="AT793"/>
          <cell r="AU793"/>
          <cell r="AV793"/>
          <cell r="AW793"/>
          <cell r="AX793"/>
          <cell r="AY793">
            <v>0</v>
          </cell>
          <cell r="AZ793">
            <v>0</v>
          </cell>
          <cell r="BA793">
            <v>1</v>
          </cell>
        </row>
        <row r="794">
          <cell r="C794">
            <v>14689</v>
          </cell>
          <cell r="D794" t="str">
            <v>A0240403-000</v>
          </cell>
          <cell r="E794"/>
          <cell r="F794"/>
          <cell r="G794" t="str">
            <v>05215751000149</v>
          </cell>
          <cell r="H794" t="str">
            <v>PROJETUB PROJETOS INSTAL ASSES TEC EM TUBULACOES LTDA</v>
          </cell>
          <cell r="I794">
            <v>57013.68</v>
          </cell>
          <cell r="J794">
            <v>53144.42</v>
          </cell>
          <cell r="K794">
            <v>3295.72</v>
          </cell>
          <cell r="L794">
            <v>219.27</v>
          </cell>
          <cell r="M794">
            <v>354.27</v>
          </cell>
          <cell r="N794">
            <v>2.4900000000000002</v>
          </cell>
          <cell r="O794">
            <v>5194.95</v>
          </cell>
          <cell r="P794">
            <v>43580</v>
          </cell>
          <cell r="Q794">
            <v>46</v>
          </cell>
          <cell r="R794">
            <v>46</v>
          </cell>
          <cell r="S794" t="str">
            <v>31 a 60 dias</v>
          </cell>
          <cell r="T794">
            <v>12</v>
          </cell>
          <cell r="U794">
            <v>2</v>
          </cell>
          <cell r="V794">
            <v>0</v>
          </cell>
          <cell r="W794">
            <v>43606</v>
          </cell>
          <cell r="X794" t="str">
            <v>-</v>
          </cell>
          <cell r="Y794">
            <v>57013.68</v>
          </cell>
          <cell r="Z794" t="str">
            <v>-</v>
          </cell>
          <cell r="AA794">
            <v>10095.980575161095</v>
          </cell>
          <cell r="AB794">
            <v>6352.7630627551189</v>
          </cell>
          <cell r="AC794">
            <v>4257.7737869937828</v>
          </cell>
          <cell r="AD794" t="str">
            <v>Mascarello</v>
          </cell>
          <cell r="AE794" t="str">
            <v>SEM INTERESSE</v>
          </cell>
          <cell r="AF794" t="str">
            <v>Maior que 12k</v>
          </cell>
          <cell r="AG794">
            <v>0</v>
          </cell>
          <cell r="AH794">
            <v>0</v>
          </cell>
          <cell r="AI794">
            <v>0</v>
          </cell>
          <cell r="AJ794" t="str">
            <v>-</v>
          </cell>
          <cell r="AK794"/>
          <cell r="AL794"/>
          <cell r="AM794"/>
          <cell r="AN794"/>
          <cell r="AO794"/>
          <cell r="AP794"/>
          <cell r="AQ794"/>
          <cell r="AR794"/>
          <cell r="AS794"/>
          <cell r="AT794"/>
          <cell r="AU794"/>
          <cell r="AV794"/>
          <cell r="AW794"/>
          <cell r="AX794"/>
          <cell r="AY794"/>
          <cell r="AZ794"/>
          <cell r="BA794">
            <v>5</v>
          </cell>
        </row>
        <row r="795">
          <cell r="C795">
            <v>4708</v>
          </cell>
          <cell r="D795" t="str">
            <v>A0021435-000</v>
          </cell>
          <cell r="E795" t="str">
            <v>SIM</v>
          </cell>
          <cell r="F795"/>
          <cell r="G795" t="str">
            <v>12263165000135</v>
          </cell>
          <cell r="H795" t="str">
            <v>PROTES NOBRE COMERCIO DE MATERIAL DE SEGURANCA DO TRABALHO LTDA</v>
          </cell>
          <cell r="I795">
            <v>54712.42</v>
          </cell>
          <cell r="J795">
            <v>46659.86</v>
          </cell>
          <cell r="K795">
            <v>5841.12</v>
          </cell>
          <cell r="L795">
            <v>448.61</v>
          </cell>
          <cell r="M795">
            <v>1762.83</v>
          </cell>
          <cell r="N795">
            <v>3.49</v>
          </cell>
          <cell r="O795">
            <v>5607.62</v>
          </cell>
          <cell r="P795">
            <v>43420</v>
          </cell>
          <cell r="Q795">
            <v>0</v>
          </cell>
          <cell r="R795">
            <v>96</v>
          </cell>
          <cell r="S795" t="str">
            <v>91 a 120 dias</v>
          </cell>
          <cell r="T795">
            <v>10</v>
          </cell>
          <cell r="U795">
            <v>4</v>
          </cell>
          <cell r="V795">
            <v>0</v>
          </cell>
          <cell r="W795">
            <v>43454</v>
          </cell>
          <cell r="X795" t="str">
            <v>Multa e Mora + 10% dos juros</v>
          </cell>
          <cell r="Y795">
            <v>51916.868000000002</v>
          </cell>
          <cell r="Z795" t="str">
            <v>Multa e Mora</v>
          </cell>
          <cell r="AA795">
            <v>9517.372408663954</v>
          </cell>
          <cell r="AB795">
            <v>6096.8288679410298</v>
          </cell>
          <cell r="AC795">
            <v>4191.4921727514702</v>
          </cell>
          <cell r="AD795" t="str">
            <v>CECOB</v>
          </cell>
          <cell r="AE795" t="str">
            <v>Discagem sem sucesso</v>
          </cell>
          <cell r="AF795" t="str">
            <v>Maior que 12k</v>
          </cell>
          <cell r="AG795">
            <v>0</v>
          </cell>
          <cell r="AH795">
            <v>0</v>
          </cell>
          <cell r="AI795">
            <v>0</v>
          </cell>
          <cell r="AJ795" t="str">
            <v>-</v>
          </cell>
          <cell r="AK795"/>
          <cell r="AL795"/>
          <cell r="AM795"/>
          <cell r="AN795"/>
          <cell r="AO795"/>
          <cell r="AP795"/>
          <cell r="AQ795"/>
          <cell r="AR795"/>
          <cell r="AS795"/>
          <cell r="AT795"/>
          <cell r="AU795"/>
          <cell r="AV795"/>
          <cell r="AW795"/>
          <cell r="AX795"/>
          <cell r="AY795"/>
          <cell r="AZ795"/>
          <cell r="BA795">
            <v>4</v>
          </cell>
        </row>
        <row r="796">
          <cell r="C796">
            <v>1174</v>
          </cell>
          <cell r="D796" t="str">
            <v>05068451-000</v>
          </cell>
          <cell r="E796"/>
          <cell r="F796"/>
          <cell r="G796" t="str">
            <v>18626829000160</v>
          </cell>
          <cell r="H796" t="str">
            <v>PUMA LOCACOES E SERVICOS EIRELI EPP</v>
          </cell>
          <cell r="I796">
            <v>23648.52</v>
          </cell>
          <cell r="J796">
            <v>18639.3</v>
          </cell>
          <cell r="K796">
            <v>3052.04</v>
          </cell>
          <cell r="L796">
            <v>268.81</v>
          </cell>
          <cell r="M796">
            <v>1688.37</v>
          </cell>
          <cell r="N796">
            <v>3.49</v>
          </cell>
          <cell r="O796">
            <v>2240.09</v>
          </cell>
          <cell r="P796">
            <v>43241</v>
          </cell>
          <cell r="Q796">
            <v>0</v>
          </cell>
          <cell r="R796">
            <v>156</v>
          </cell>
          <cell r="S796" t="str">
            <v>151 a 180 dias</v>
          </cell>
          <cell r="T796">
            <v>10</v>
          </cell>
          <cell r="U796">
            <v>6</v>
          </cell>
          <cell r="V796">
            <v>0</v>
          </cell>
          <cell r="W796">
            <v>43276</v>
          </cell>
          <cell r="X796" t="str">
            <v>Multa e Mora + 10% dos juros</v>
          </cell>
          <cell r="Y796">
            <v>21386.135999999999</v>
          </cell>
          <cell r="Z796" t="str">
            <v>Multa e Mora + 10% dos juros</v>
          </cell>
          <cell r="AA796">
            <v>3876.8765972432298</v>
          </cell>
          <cell r="AB796">
            <v>2483.5271901307915</v>
          </cell>
          <cell r="AC796">
            <v>1707.3933029326008</v>
          </cell>
          <cell r="AD796" t="str">
            <v>CECOB</v>
          </cell>
          <cell r="AE796" t="str">
            <v>ACORDO QUITADO</v>
          </cell>
          <cell r="AF796" t="str">
            <v>Maior que 12k</v>
          </cell>
          <cell r="AG796">
            <v>25998.57</v>
          </cell>
          <cell r="AH796">
            <v>24835.300000000003</v>
          </cell>
          <cell r="AI796">
            <v>3899.7855</v>
          </cell>
          <cell r="AJ796" t="str">
            <v>-</v>
          </cell>
          <cell r="AK796"/>
          <cell r="AL796"/>
          <cell r="AM796"/>
          <cell r="AN796"/>
          <cell r="AO796"/>
          <cell r="AP796"/>
          <cell r="AQ796"/>
          <cell r="AR796"/>
          <cell r="AS796"/>
          <cell r="AT796"/>
          <cell r="AU796"/>
          <cell r="AV796"/>
          <cell r="AW796"/>
          <cell r="AX796"/>
          <cell r="AY796">
            <v>0</v>
          </cell>
          <cell r="AZ796">
            <v>0</v>
          </cell>
          <cell r="BA796">
            <v>4</v>
          </cell>
        </row>
        <row r="797">
          <cell r="C797">
            <v>10613</v>
          </cell>
          <cell r="D797" t="str">
            <v>A0212134-000</v>
          </cell>
          <cell r="E797"/>
          <cell r="F797"/>
          <cell r="G797" t="str">
            <v>01056468000160</v>
          </cell>
          <cell r="H797" t="str">
            <v>QUALY SYSTEM COMERCIO DE INFORMATICA EIRELI</v>
          </cell>
          <cell r="I797">
            <v>12019.96</v>
          </cell>
          <cell r="J797">
            <v>10631.97</v>
          </cell>
          <cell r="K797">
            <v>1211.73</v>
          </cell>
          <cell r="L797">
            <v>49.08</v>
          </cell>
          <cell r="M797">
            <v>127.18</v>
          </cell>
          <cell r="N797">
            <v>3.79</v>
          </cell>
          <cell r="O797">
            <v>1138.8900000000001</v>
          </cell>
          <cell r="P797">
            <v>43507</v>
          </cell>
          <cell r="Q797">
            <v>49</v>
          </cell>
          <cell r="R797">
            <v>50</v>
          </cell>
          <cell r="S797" t="str">
            <v>31 a 60 dias</v>
          </cell>
          <cell r="T797">
            <v>12</v>
          </cell>
          <cell r="U797">
            <v>2</v>
          </cell>
          <cell r="V797">
            <v>0</v>
          </cell>
          <cell r="W797">
            <v>43542</v>
          </cell>
          <cell r="X797" t="str">
            <v>-</v>
          </cell>
          <cell r="Y797">
            <v>12019.96</v>
          </cell>
          <cell r="Z797" t="str">
            <v>-</v>
          </cell>
          <cell r="AA797">
            <v>2194.1408455355045</v>
          </cell>
          <cell r="AB797">
            <v>1412.9496335916458</v>
          </cell>
          <cell r="AC797">
            <v>978.54956328946662</v>
          </cell>
          <cell r="AD797" t="str">
            <v>CECOB</v>
          </cell>
          <cell r="AE797" t="str">
            <v>SEM RETORNO DO CONTATO</v>
          </cell>
          <cell r="AF797" t="str">
            <v>Maior que 12k</v>
          </cell>
          <cell r="AG797">
            <v>0</v>
          </cell>
          <cell r="AH797">
            <v>0</v>
          </cell>
          <cell r="AI797">
            <v>0</v>
          </cell>
          <cell r="AJ797" t="str">
            <v>-</v>
          </cell>
          <cell r="AK797"/>
          <cell r="AL797"/>
          <cell r="AM797"/>
          <cell r="AN797"/>
          <cell r="AO797"/>
          <cell r="AP797"/>
          <cell r="AQ797"/>
          <cell r="AR797"/>
          <cell r="AS797"/>
          <cell r="AT797"/>
          <cell r="AU797"/>
          <cell r="AV797"/>
          <cell r="AW797"/>
          <cell r="AX797"/>
          <cell r="AY797"/>
          <cell r="AZ797"/>
          <cell r="BA797">
            <v>7</v>
          </cell>
        </row>
        <row r="798">
          <cell r="C798">
            <v>8004</v>
          </cell>
          <cell r="D798" t="str">
            <v>A0199606-000</v>
          </cell>
          <cell r="E798" t="str">
            <v>ENCAMINHADO</v>
          </cell>
          <cell r="F798"/>
          <cell r="G798" t="str">
            <v>22161849000180</v>
          </cell>
          <cell r="H798" t="str">
            <v>QUIRO COMERCIO DE COSMETICOS PERFUMARIAS E HIGIENE PESSOAL EIRELI</v>
          </cell>
          <cell r="I798">
            <v>26437.32</v>
          </cell>
          <cell r="J798">
            <v>23445.01</v>
          </cell>
          <cell r="K798">
            <v>2377.61</v>
          </cell>
          <cell r="L798">
            <v>182.21</v>
          </cell>
          <cell r="M798">
            <v>432.49</v>
          </cell>
          <cell r="N798">
            <v>3.59</v>
          </cell>
          <cell r="O798">
            <v>2831.86</v>
          </cell>
          <cell r="P798">
            <v>43529</v>
          </cell>
          <cell r="Q798">
            <v>0</v>
          </cell>
          <cell r="R798">
            <v>62</v>
          </cell>
          <cell r="S798" t="str">
            <v>61 a 90 dias</v>
          </cell>
          <cell r="T798">
            <v>10</v>
          </cell>
          <cell r="U798">
            <v>3</v>
          </cell>
          <cell r="V798">
            <v>0</v>
          </cell>
          <cell r="W798">
            <v>43565</v>
          </cell>
          <cell r="X798" t="str">
            <v>-</v>
          </cell>
          <cell r="Y798">
            <v>26437.32</v>
          </cell>
          <cell r="Z798" t="str">
            <v>-</v>
          </cell>
          <cell r="AA798">
            <v>4803.6700490313151</v>
          </cell>
          <cell r="AB798">
            <v>3082.6299550777662</v>
          </cell>
          <cell r="AC798">
            <v>2124.4966373894563</v>
          </cell>
          <cell r="AD798" t="str">
            <v>CECOB</v>
          </cell>
          <cell r="AE798" t="str">
            <v>Suspensão Da Cobrança</v>
          </cell>
          <cell r="AF798" t="str">
            <v>Maior que 12k</v>
          </cell>
          <cell r="AG798">
            <v>0</v>
          </cell>
          <cell r="AH798">
            <v>0</v>
          </cell>
          <cell r="AI798">
            <v>0</v>
          </cell>
          <cell r="AJ798" t="str">
            <v>-</v>
          </cell>
          <cell r="AK798"/>
          <cell r="AL798"/>
          <cell r="AM798"/>
          <cell r="AN798"/>
          <cell r="AO798"/>
          <cell r="AP798"/>
          <cell r="AQ798"/>
          <cell r="AR798"/>
          <cell r="AS798"/>
          <cell r="AT798"/>
          <cell r="AU798"/>
          <cell r="AV798"/>
          <cell r="AW798"/>
          <cell r="AX798"/>
          <cell r="AY798"/>
          <cell r="AZ798"/>
          <cell r="BA798">
            <v>5</v>
          </cell>
        </row>
        <row r="799">
          <cell r="C799">
            <v>4105</v>
          </cell>
          <cell r="D799" t="str">
            <v>A0015192-000</v>
          </cell>
          <cell r="E799"/>
          <cell r="F799"/>
          <cell r="G799" t="str">
            <v>14908116000138</v>
          </cell>
          <cell r="H799" t="str">
            <v>R A LIRA</v>
          </cell>
          <cell r="I799">
            <v>22527.75</v>
          </cell>
          <cell r="J799">
            <v>19194.330000000002</v>
          </cell>
          <cell r="K799">
            <v>2437.2800000000002</v>
          </cell>
          <cell r="L799">
            <v>171.34</v>
          </cell>
          <cell r="M799">
            <v>724.8</v>
          </cell>
          <cell r="N799">
            <v>3.79</v>
          </cell>
          <cell r="O799">
            <v>2556.87</v>
          </cell>
          <cell r="P799">
            <v>43592</v>
          </cell>
          <cell r="Q799">
            <v>0</v>
          </cell>
          <cell r="R799">
            <v>90</v>
          </cell>
          <cell r="S799" t="str">
            <v>61 a 90 dias</v>
          </cell>
          <cell r="T799">
            <v>9</v>
          </cell>
          <cell r="U799">
            <v>3</v>
          </cell>
          <cell r="V799">
            <v>0</v>
          </cell>
          <cell r="W799">
            <v>43627</v>
          </cell>
          <cell r="X799" t="str">
            <v>-</v>
          </cell>
          <cell r="Y799">
            <v>22527.75</v>
          </cell>
          <cell r="Z799" t="str">
            <v>-</v>
          </cell>
          <cell r="AA799">
            <v>4112.2479969161686</v>
          </cell>
          <cell r="AB799">
            <v>2648.1432640494809</v>
          </cell>
          <cell r="AC799">
            <v>1833.9927856993104</v>
          </cell>
          <cell r="AD799" t="str">
            <v>CECOB</v>
          </cell>
          <cell r="AE799" t="str">
            <v>SEM CONTATO</v>
          </cell>
          <cell r="AF799" t="str">
            <v>Maior que 12k</v>
          </cell>
          <cell r="AG799">
            <v>0</v>
          </cell>
          <cell r="AH799">
            <v>0</v>
          </cell>
          <cell r="AI799">
            <v>0</v>
          </cell>
          <cell r="AJ799" t="str">
            <v>-</v>
          </cell>
          <cell r="AK799"/>
          <cell r="AL799"/>
          <cell r="AM799"/>
          <cell r="AN799"/>
          <cell r="AO799"/>
          <cell r="AP799"/>
          <cell r="AQ799"/>
          <cell r="AR799"/>
          <cell r="AS799"/>
          <cell r="AT799"/>
          <cell r="AU799"/>
          <cell r="AV799"/>
          <cell r="AW799"/>
          <cell r="AX799"/>
          <cell r="AY799"/>
          <cell r="AZ799"/>
          <cell r="BA799">
            <v>4</v>
          </cell>
        </row>
        <row r="800">
          <cell r="C800">
            <v>2295</v>
          </cell>
          <cell r="D800" t="str">
            <v>05082504-000</v>
          </cell>
          <cell r="E800"/>
          <cell r="F800"/>
          <cell r="G800" t="str">
            <v>25233741000143</v>
          </cell>
          <cell r="H800" t="str">
            <v>R ALVES DOS SANTOS IMPORTADOS</v>
          </cell>
          <cell r="I800">
            <v>13528.34</v>
          </cell>
          <cell r="J800">
            <v>10556.29</v>
          </cell>
          <cell r="K800">
            <v>1418.5</v>
          </cell>
          <cell r="L800">
            <v>199.88</v>
          </cell>
          <cell r="M800">
            <v>1353.67</v>
          </cell>
          <cell r="N800">
            <v>3.59</v>
          </cell>
          <cell r="O800">
            <v>1998.83</v>
          </cell>
          <cell r="P800">
            <v>43252</v>
          </cell>
          <cell r="Q800">
            <v>145</v>
          </cell>
          <cell r="R800">
            <v>145</v>
          </cell>
          <cell r="S800" t="str">
            <v>121 a 150 dias</v>
          </cell>
          <cell r="T800">
            <v>6</v>
          </cell>
          <cell r="U800">
            <v>5</v>
          </cell>
          <cell r="V800">
            <v>0</v>
          </cell>
          <cell r="W800">
            <v>43283</v>
          </cell>
          <cell r="X800" t="str">
            <v>Multa e Mora + 10% dos juros</v>
          </cell>
          <cell r="Y800">
            <v>11832.94</v>
          </cell>
          <cell r="Z800" t="str">
            <v>Multa e Mora</v>
          </cell>
          <cell r="AA800">
            <v>2175.8234218309458</v>
          </cell>
          <cell r="AB800">
            <v>1396.2779268006625</v>
          </cell>
          <cell r="AC800">
            <v>962.2912265102849</v>
          </cell>
          <cell r="AD800" t="str">
            <v>CECOB</v>
          </cell>
          <cell r="AE800" t="str">
            <v>SEM CONTATO</v>
          </cell>
          <cell r="AF800" t="str">
            <v>Maior que 12k</v>
          </cell>
          <cell r="AG800">
            <v>0</v>
          </cell>
          <cell r="AH800">
            <v>0</v>
          </cell>
          <cell r="AI800">
            <v>0</v>
          </cell>
          <cell r="AJ800" t="str">
            <v>-</v>
          </cell>
          <cell r="AK800"/>
          <cell r="AL800"/>
          <cell r="AM800"/>
          <cell r="AN800"/>
          <cell r="AO800"/>
          <cell r="AP800"/>
          <cell r="AQ800"/>
          <cell r="AR800"/>
          <cell r="AS800"/>
          <cell r="AT800"/>
          <cell r="AU800"/>
          <cell r="AV800"/>
          <cell r="AW800"/>
          <cell r="AX800"/>
          <cell r="AY800">
            <v>440.56</v>
          </cell>
          <cell r="AZ800">
            <v>3.2565710205391056E-2</v>
          </cell>
          <cell r="BA800">
            <v>3</v>
          </cell>
        </row>
        <row r="801">
          <cell r="C801">
            <v>542</v>
          </cell>
          <cell r="D801" t="str">
            <v>05037264-000</v>
          </cell>
          <cell r="E801" t="str">
            <v>NÃO INDICADO</v>
          </cell>
          <cell r="F801"/>
          <cell r="G801" t="str">
            <v>17877240000171</v>
          </cell>
          <cell r="H801" t="str">
            <v>R DE O DA ROSA</v>
          </cell>
          <cell r="I801">
            <v>28163.47</v>
          </cell>
          <cell r="J801">
            <v>18404.22</v>
          </cell>
          <cell r="K801">
            <v>3714.08</v>
          </cell>
          <cell r="L801">
            <v>442.37</v>
          </cell>
          <cell r="M801">
            <v>5602.8</v>
          </cell>
          <cell r="N801">
            <v>3.49</v>
          </cell>
          <cell r="O801">
            <v>2211.83</v>
          </cell>
          <cell r="P801">
            <v>43126</v>
          </cell>
          <cell r="Q801">
            <v>0</v>
          </cell>
          <cell r="R801">
            <v>285</v>
          </cell>
          <cell r="S801" t="str">
            <v>181 a 360 dias</v>
          </cell>
          <cell r="T801">
            <v>10</v>
          </cell>
          <cell r="U801">
            <v>10</v>
          </cell>
          <cell r="V801">
            <v>0</v>
          </cell>
          <cell r="W801">
            <v>43180</v>
          </cell>
          <cell r="X801" t="str">
            <v>Multa e Mora + 10% dos juros</v>
          </cell>
          <cell r="Y801">
            <v>21746.892</v>
          </cell>
          <cell r="Z801" t="str">
            <v>Multa e Mora + 10% dos juros</v>
          </cell>
          <cell r="AA801">
            <v>3942.274408877603</v>
          </cell>
          <cell r="AB801">
            <v>2525.4210289711896</v>
          </cell>
          <cell r="AC801">
            <v>1736.194783405406</v>
          </cell>
          <cell r="AD801" t="str">
            <v>Malta</v>
          </cell>
          <cell r="AE801" t="str">
            <v>RECUPERAÇÃO JUDICIAL</v>
          </cell>
          <cell r="AF801" t="str">
            <v>Maior que 12k</v>
          </cell>
          <cell r="AG801">
            <v>0</v>
          </cell>
          <cell r="AH801">
            <v>0</v>
          </cell>
          <cell r="AI801">
            <v>0</v>
          </cell>
          <cell r="AJ801" t="str">
            <v>-</v>
          </cell>
          <cell r="AK801"/>
          <cell r="AL801"/>
          <cell r="AM801"/>
          <cell r="AN801"/>
          <cell r="AO801"/>
          <cell r="AP801"/>
          <cell r="AQ801"/>
          <cell r="AR801"/>
          <cell r="AS801"/>
          <cell r="AT801"/>
          <cell r="AU801"/>
          <cell r="AV801"/>
          <cell r="AW801"/>
          <cell r="AX801"/>
          <cell r="AY801">
            <v>0</v>
          </cell>
          <cell r="AZ801">
            <v>0</v>
          </cell>
          <cell r="BA801">
            <v>3</v>
          </cell>
        </row>
        <row r="802">
          <cell r="C802">
            <v>8471</v>
          </cell>
          <cell r="D802" t="str">
            <v>A0204726-000</v>
          </cell>
          <cell r="E802"/>
          <cell r="F802"/>
          <cell r="G802" t="str">
            <v>05662482000169</v>
          </cell>
          <cell r="H802" t="str">
            <v>R F DE BARROS COMERCIO</v>
          </cell>
          <cell r="I802">
            <v>34878.129999999997</v>
          </cell>
          <cell r="J802">
            <v>30327.02</v>
          </cell>
          <cell r="K802">
            <v>3411.21</v>
          </cell>
          <cell r="L802">
            <v>292.95</v>
          </cell>
          <cell r="M802">
            <v>846.95</v>
          </cell>
          <cell r="N802">
            <v>3.99</v>
          </cell>
          <cell r="O802">
            <v>4502.54</v>
          </cell>
          <cell r="P802">
            <v>43579</v>
          </cell>
          <cell r="Q802">
            <v>0</v>
          </cell>
          <cell r="R802">
            <v>68</v>
          </cell>
          <cell r="S802" t="str">
            <v>61 a 90 dias</v>
          </cell>
          <cell r="T802">
            <v>8</v>
          </cell>
          <cell r="U802">
            <v>3</v>
          </cell>
          <cell r="V802">
            <v>0</v>
          </cell>
          <cell r="W802"/>
          <cell r="X802" t="str">
            <v>Multa e Mora</v>
          </cell>
          <cell r="Y802">
            <v>33738.230000000003</v>
          </cell>
          <cell r="Z802" t="str">
            <v>-</v>
          </cell>
          <cell r="AA802">
            <v>6396.0501748054503</v>
          </cell>
          <cell r="AB802">
            <v>4133.1062346536155</v>
          </cell>
          <cell r="AC802">
            <v>2876.2702360474736</v>
          </cell>
          <cell r="AD802" t="str">
            <v>CECOB</v>
          </cell>
          <cell r="AE802" t="str">
            <v>SEM RETORNO DO CONTATO</v>
          </cell>
          <cell r="AF802" t="str">
            <v>Maior que 12k</v>
          </cell>
          <cell r="AG802">
            <v>0</v>
          </cell>
          <cell r="AH802">
            <v>0</v>
          </cell>
          <cell r="AI802">
            <v>0</v>
          </cell>
          <cell r="AJ802" t="str">
            <v>-</v>
          </cell>
          <cell r="AK802"/>
          <cell r="AL802"/>
          <cell r="AM802"/>
          <cell r="AN802"/>
          <cell r="AO802"/>
          <cell r="AP802"/>
          <cell r="AQ802"/>
          <cell r="AR802"/>
          <cell r="AS802"/>
          <cell r="AT802"/>
          <cell r="AU802"/>
          <cell r="AV802"/>
          <cell r="AW802"/>
          <cell r="AX802"/>
          <cell r="AY802"/>
          <cell r="AZ802"/>
          <cell r="BA802">
            <v>4</v>
          </cell>
        </row>
        <row r="803">
          <cell r="C803">
            <v>3169</v>
          </cell>
          <cell r="D803" t="str">
            <v>A0008346-000</v>
          </cell>
          <cell r="E803"/>
          <cell r="F803"/>
          <cell r="G803" t="str">
            <v>21601440000174</v>
          </cell>
          <cell r="H803" t="str">
            <v>R F O MACIEL VENDAS VIA INTERNET</v>
          </cell>
          <cell r="I803">
            <v>24277.69</v>
          </cell>
          <cell r="J803">
            <v>21377.759999999998</v>
          </cell>
          <cell r="K803">
            <v>1835.6</v>
          </cell>
          <cell r="L803">
            <v>234.96</v>
          </cell>
          <cell r="M803">
            <v>829.37</v>
          </cell>
          <cell r="N803">
            <v>3.89</v>
          </cell>
          <cell r="O803">
            <v>5874.11</v>
          </cell>
          <cell r="P803">
            <v>43339</v>
          </cell>
          <cell r="Q803">
            <v>0</v>
          </cell>
          <cell r="R803">
            <v>58</v>
          </cell>
          <cell r="S803" t="str">
            <v>31 a 60 dias</v>
          </cell>
          <cell r="T803">
            <v>4</v>
          </cell>
          <cell r="U803">
            <v>2</v>
          </cell>
          <cell r="V803">
            <v>0</v>
          </cell>
          <cell r="W803">
            <v>43375</v>
          </cell>
          <cell r="X803" t="str">
            <v>-</v>
          </cell>
          <cell r="Y803">
            <v>24277.69</v>
          </cell>
          <cell r="Z803" t="str">
            <v>-</v>
          </cell>
          <cell r="AA803">
            <v>4441.8971896331623</v>
          </cell>
          <cell r="AB803">
            <v>2865.3875458787043</v>
          </cell>
          <cell r="AC803">
            <v>1989.2577327139675</v>
          </cell>
          <cell r="AD803" t="str">
            <v>CECOB</v>
          </cell>
          <cell r="AE803" t="str">
            <v>ACORDO QUITADO</v>
          </cell>
          <cell r="AF803" t="str">
            <v>Maior que 12k</v>
          </cell>
          <cell r="AG803">
            <v>32389.33</v>
          </cell>
          <cell r="AH803">
            <v>28653.800000000003</v>
          </cell>
          <cell r="AI803">
            <v>4858.3994999999995</v>
          </cell>
          <cell r="AJ803" t="str">
            <v>-</v>
          </cell>
          <cell r="AK803"/>
          <cell r="AL803"/>
          <cell r="AM803"/>
          <cell r="AN803"/>
          <cell r="AO803"/>
          <cell r="AP803"/>
          <cell r="AQ803"/>
          <cell r="AR803"/>
          <cell r="AS803"/>
          <cell r="AT803"/>
          <cell r="AU803"/>
          <cell r="AV803"/>
          <cell r="AW803"/>
          <cell r="AX803"/>
          <cell r="AY803">
            <v>0</v>
          </cell>
          <cell r="AZ803">
            <v>0</v>
          </cell>
          <cell r="BA803">
            <v>4</v>
          </cell>
        </row>
        <row r="804">
          <cell r="C804">
            <v>11136</v>
          </cell>
          <cell r="D804" t="str">
            <v>A0214752-000</v>
          </cell>
          <cell r="E804"/>
          <cell r="F804"/>
          <cell r="G804" t="str">
            <v>18346261000123</v>
          </cell>
          <cell r="H804" t="str">
            <v>R FLEX INDUSTRIA E COMERCIO LTDA</v>
          </cell>
          <cell r="I804">
            <v>5209.47</v>
          </cell>
          <cell r="J804">
            <v>4614.25</v>
          </cell>
          <cell r="K804">
            <v>137.96</v>
          </cell>
          <cell r="L804">
            <v>104.19</v>
          </cell>
          <cell r="M804">
            <v>353.07</v>
          </cell>
          <cell r="N804">
            <v>2.99</v>
          </cell>
          <cell r="O804">
            <v>4752.21</v>
          </cell>
          <cell r="P804">
            <v>43654</v>
          </cell>
          <cell r="Q804">
            <v>0</v>
          </cell>
          <cell r="R804">
            <v>57</v>
          </cell>
          <cell r="S804" t="str">
            <v>31 a 60 dias</v>
          </cell>
          <cell r="T804">
            <v>1</v>
          </cell>
          <cell r="U804">
            <v>1</v>
          </cell>
          <cell r="V804">
            <v>0</v>
          </cell>
          <cell r="W804"/>
          <cell r="X804" t="str">
            <v>-</v>
          </cell>
          <cell r="Y804">
            <v>5209.47</v>
          </cell>
          <cell r="Z804" t="str">
            <v>-</v>
          </cell>
          <cell r="AA804">
            <v>933.42696740034717</v>
          </cell>
          <cell r="AB804">
            <v>592.67616188104114</v>
          </cell>
          <cell r="AC804" t="str">
            <v>-</v>
          </cell>
          <cell r="AD804" t="str">
            <v>Mascarello</v>
          </cell>
          <cell r="AE804" t="str">
            <v>AJUIZAR</v>
          </cell>
          <cell r="AF804" t="str">
            <v>Menor que 12k</v>
          </cell>
          <cell r="AG804">
            <v>0</v>
          </cell>
          <cell r="AH804">
            <v>0</v>
          </cell>
          <cell r="AI804">
            <v>0</v>
          </cell>
          <cell r="AJ804" t="str">
            <v>-</v>
          </cell>
          <cell r="AK804"/>
          <cell r="AL804"/>
          <cell r="AM804"/>
          <cell r="AN804"/>
          <cell r="AO804"/>
          <cell r="AP804"/>
          <cell r="AQ804"/>
          <cell r="AR804"/>
          <cell r="AS804"/>
          <cell r="AT804"/>
          <cell r="AU804"/>
          <cell r="AV804"/>
          <cell r="AW804"/>
          <cell r="AX804"/>
          <cell r="AY804"/>
          <cell r="AZ804"/>
          <cell r="BA804">
            <v>4</v>
          </cell>
        </row>
        <row r="805">
          <cell r="C805">
            <v>2325</v>
          </cell>
          <cell r="D805" t="str">
            <v>05082463-000</v>
          </cell>
          <cell r="E805" t="str">
            <v>SIM</v>
          </cell>
          <cell r="F805"/>
          <cell r="G805" t="str">
            <v>09345574000257</v>
          </cell>
          <cell r="H805" t="str">
            <v>R G DONHA INFORMATICA</v>
          </cell>
          <cell r="I805">
            <v>25868.85</v>
          </cell>
          <cell r="J805">
            <v>22666.080000000002</v>
          </cell>
          <cell r="K805">
            <v>2313.9299999999998</v>
          </cell>
          <cell r="L805">
            <v>196.94</v>
          </cell>
          <cell r="M805">
            <v>691.9</v>
          </cell>
          <cell r="N805">
            <v>3.39</v>
          </cell>
          <cell r="O805">
            <v>3282.27</v>
          </cell>
          <cell r="P805">
            <v>43374</v>
          </cell>
          <cell r="Q805">
            <v>0</v>
          </cell>
          <cell r="R805">
            <v>79</v>
          </cell>
          <cell r="S805" t="str">
            <v>61 a 90 dias</v>
          </cell>
          <cell r="T805">
            <v>8</v>
          </cell>
          <cell r="U805">
            <v>3</v>
          </cell>
          <cell r="V805">
            <v>0</v>
          </cell>
          <cell r="W805">
            <v>43405</v>
          </cell>
          <cell r="X805" t="str">
            <v>-</v>
          </cell>
          <cell r="Y805">
            <v>25868.85</v>
          </cell>
          <cell r="Z805" t="str">
            <v>-</v>
          </cell>
          <cell r="AA805">
            <v>4678.6281993315906</v>
          </cell>
          <cell r="AB805">
            <v>2991.8602927514567</v>
          </cell>
          <cell r="AC805">
            <v>2051.7751513775415</v>
          </cell>
          <cell r="AD805" t="str">
            <v>CECOB</v>
          </cell>
          <cell r="AE805" t="str">
            <v>Discagem sem sucesso</v>
          </cell>
          <cell r="AF805" t="str">
            <v>Maior que 12k</v>
          </cell>
          <cell r="AG805">
            <v>0</v>
          </cell>
          <cell r="AH805">
            <v>0</v>
          </cell>
          <cell r="AI805">
            <v>0</v>
          </cell>
          <cell r="AJ805" t="str">
            <v>-</v>
          </cell>
          <cell r="AK805"/>
          <cell r="AL805"/>
          <cell r="AM805"/>
          <cell r="AN805"/>
          <cell r="AO805"/>
          <cell r="AP805"/>
          <cell r="AQ805"/>
          <cell r="AR805"/>
          <cell r="AS805"/>
          <cell r="AT805"/>
          <cell r="AU805"/>
          <cell r="AV805"/>
          <cell r="AW805"/>
          <cell r="AX805"/>
          <cell r="AY805"/>
          <cell r="AZ805"/>
          <cell r="BA805">
            <v>5</v>
          </cell>
        </row>
        <row r="806">
          <cell r="C806">
            <v>4281</v>
          </cell>
          <cell r="D806" t="str">
            <v>A0017546-000</v>
          </cell>
          <cell r="E806"/>
          <cell r="F806"/>
          <cell r="G806" t="str">
            <v>23869108000110</v>
          </cell>
          <cell r="H806" t="str">
            <v>R S DE OLIVEIRA MECANICA E TRANSPORTE EIRELI</v>
          </cell>
          <cell r="I806">
            <v>10340.36</v>
          </cell>
          <cell r="J806">
            <v>9178.4599999999991</v>
          </cell>
          <cell r="K806">
            <v>931.15</v>
          </cell>
          <cell r="L806">
            <v>66.849999999999994</v>
          </cell>
          <cell r="M806">
            <v>163.9</v>
          </cell>
          <cell r="N806">
            <v>3.69</v>
          </cell>
          <cell r="O806">
            <v>1114.23</v>
          </cell>
          <cell r="P806">
            <v>43390</v>
          </cell>
          <cell r="Q806">
            <v>0</v>
          </cell>
          <cell r="R806">
            <v>63</v>
          </cell>
          <cell r="S806" t="str">
            <v>61 a 90 dias</v>
          </cell>
          <cell r="T806">
            <v>10</v>
          </cell>
          <cell r="U806">
            <v>3</v>
          </cell>
          <cell r="V806">
            <v>0</v>
          </cell>
          <cell r="W806">
            <v>43425</v>
          </cell>
          <cell r="X806" t="str">
            <v>-</v>
          </cell>
          <cell r="Y806">
            <v>10340.36</v>
          </cell>
          <cell r="Z806" t="str">
            <v>-</v>
          </cell>
          <cell r="AA806">
            <v>1883.1952099896157</v>
          </cell>
          <cell r="AB806">
            <v>1210.6036401282568</v>
          </cell>
          <cell r="AC806">
            <v>836.37386219569316</v>
          </cell>
          <cell r="AD806" t="str">
            <v>CECOB</v>
          </cell>
          <cell r="AE806" t="str">
            <v>Envio de Sms</v>
          </cell>
          <cell r="AF806" t="str">
            <v>Menor que 12k</v>
          </cell>
          <cell r="AG806">
            <v>0</v>
          </cell>
          <cell r="AH806">
            <v>0</v>
          </cell>
          <cell r="AI806">
            <v>0</v>
          </cell>
          <cell r="AJ806" t="str">
            <v>-</v>
          </cell>
          <cell r="AK806"/>
          <cell r="AL806"/>
          <cell r="AM806"/>
          <cell r="AN806"/>
          <cell r="AO806"/>
          <cell r="AP806"/>
          <cell r="AQ806"/>
          <cell r="AR806"/>
          <cell r="AS806"/>
          <cell r="AT806"/>
          <cell r="AU806"/>
          <cell r="AV806"/>
          <cell r="AW806"/>
          <cell r="AX806"/>
          <cell r="AY806"/>
          <cell r="AZ806"/>
          <cell r="BA806">
            <v>3</v>
          </cell>
        </row>
        <row r="807">
          <cell r="C807">
            <v>11462</v>
          </cell>
          <cell r="D807" t="str">
            <v>A0215348-000</v>
          </cell>
          <cell r="E807"/>
          <cell r="F807"/>
          <cell r="G807" t="str">
            <v>26710325000151</v>
          </cell>
          <cell r="H807" t="str">
            <v>R V RODRIGUES</v>
          </cell>
          <cell r="I807">
            <v>10805.97</v>
          </cell>
          <cell r="J807">
            <v>9327.2900000000009</v>
          </cell>
          <cell r="K807">
            <v>1169.5</v>
          </cell>
          <cell r="L807">
            <v>76.180000000000007</v>
          </cell>
          <cell r="M807">
            <v>233</v>
          </cell>
          <cell r="N807">
            <v>4.29</v>
          </cell>
          <cell r="O807">
            <v>1166.6300000000001</v>
          </cell>
          <cell r="P807">
            <v>43579</v>
          </cell>
          <cell r="Q807">
            <v>0</v>
          </cell>
          <cell r="R807">
            <v>68</v>
          </cell>
          <cell r="S807" t="str">
            <v>61 a 90 dias</v>
          </cell>
          <cell r="T807">
            <v>10</v>
          </cell>
          <cell r="U807">
            <v>3</v>
          </cell>
          <cell r="V807">
            <v>0</v>
          </cell>
          <cell r="W807">
            <v>43613</v>
          </cell>
          <cell r="X807" t="str">
            <v>Multa e Mora</v>
          </cell>
          <cell r="Y807">
            <v>10496.79</v>
          </cell>
          <cell r="Z807" t="str">
            <v>-</v>
          </cell>
          <cell r="AA807">
            <v>1995.2727847817785</v>
          </cell>
          <cell r="AB807">
            <v>1295.9835876458385</v>
          </cell>
          <cell r="AC807">
            <v>908.34851859969842</v>
          </cell>
          <cell r="AD807" t="str">
            <v>CECOB</v>
          </cell>
          <cell r="AE807" t="str">
            <v>ACORDO EM ATRASO</v>
          </cell>
          <cell r="AF807" t="str">
            <v>Menor que 12k</v>
          </cell>
          <cell r="AG807">
            <v>1324.22</v>
          </cell>
          <cell r="AH807">
            <v>12959.8</v>
          </cell>
          <cell r="AI807">
            <v>92.695400000000006</v>
          </cell>
          <cell r="AJ807" t="str">
            <v>-</v>
          </cell>
          <cell r="AK807"/>
          <cell r="AL807"/>
          <cell r="AM807"/>
          <cell r="AN807"/>
          <cell r="AO807"/>
          <cell r="AP807"/>
          <cell r="AQ807"/>
          <cell r="AR807"/>
          <cell r="AS807"/>
          <cell r="AT807"/>
          <cell r="AU807"/>
          <cell r="AV807"/>
          <cell r="AW807"/>
          <cell r="AX807"/>
          <cell r="AY807"/>
          <cell r="AZ807"/>
          <cell r="BA807">
            <v>5</v>
          </cell>
        </row>
        <row r="808">
          <cell r="C808">
            <v>8607</v>
          </cell>
          <cell r="D808" t="str">
            <v>A0204201-000</v>
          </cell>
          <cell r="E808"/>
          <cell r="F808"/>
          <cell r="G808" t="str">
            <v>09236439000192</v>
          </cell>
          <cell r="H808" t="str">
            <v>R W BASTOS FERREIRA LOGISTICA E DISTRIBUICAO</v>
          </cell>
          <cell r="I808">
            <v>21578.52</v>
          </cell>
          <cell r="J808">
            <v>19605.09</v>
          </cell>
          <cell r="K808">
            <v>1352.91</v>
          </cell>
          <cell r="L808">
            <v>197.6</v>
          </cell>
          <cell r="M808">
            <v>422.92</v>
          </cell>
          <cell r="N808">
            <v>2.4900000000000002</v>
          </cell>
          <cell r="O808">
            <v>3086.54</v>
          </cell>
          <cell r="P808">
            <v>43612</v>
          </cell>
          <cell r="Q808">
            <v>0</v>
          </cell>
          <cell r="R808">
            <v>70</v>
          </cell>
          <cell r="S808" t="str">
            <v>61 a 90 dias</v>
          </cell>
          <cell r="T808">
            <v>7</v>
          </cell>
          <cell r="U808">
            <v>3</v>
          </cell>
          <cell r="V808">
            <v>0</v>
          </cell>
          <cell r="W808"/>
          <cell r="X808" t="str">
            <v>-</v>
          </cell>
          <cell r="Y808">
            <v>21578.52</v>
          </cell>
          <cell r="Z808" t="str">
            <v>-</v>
          </cell>
          <cell r="AA808">
            <v>3821.1236103462397</v>
          </cell>
          <cell r="AB808">
            <v>2404.3918021941854</v>
          </cell>
          <cell r="AC808">
            <v>1611.4809080578746</v>
          </cell>
          <cell r="AD808" t="str">
            <v>Mascarello</v>
          </cell>
          <cell r="AE808" t="str">
            <v>SEM INTERESSE</v>
          </cell>
          <cell r="AF808" t="str">
            <v>Maior que 12k</v>
          </cell>
          <cell r="AG808">
            <v>0</v>
          </cell>
          <cell r="AH808">
            <v>0</v>
          </cell>
          <cell r="AI808">
            <v>0</v>
          </cell>
          <cell r="AJ808" t="str">
            <v>-</v>
          </cell>
          <cell r="AK808"/>
          <cell r="AL808"/>
          <cell r="AM808"/>
          <cell r="AN808"/>
          <cell r="AO808"/>
          <cell r="AP808"/>
          <cell r="AQ808"/>
          <cell r="AR808"/>
          <cell r="AS808"/>
          <cell r="AT808"/>
          <cell r="AU808"/>
          <cell r="AV808"/>
          <cell r="AW808"/>
          <cell r="AX808"/>
          <cell r="AY808"/>
          <cell r="AZ808"/>
          <cell r="BA808">
            <v>4</v>
          </cell>
        </row>
        <row r="809">
          <cell r="C809">
            <v>19965</v>
          </cell>
          <cell r="D809" t="str">
            <v>A0303548-000</v>
          </cell>
          <cell r="E809"/>
          <cell r="F809"/>
          <cell r="G809" t="str">
            <v>27967319000147</v>
          </cell>
          <cell r="H809" t="str">
            <v>RADE COMERCIO DE ALIMENTOS E INFORMATICA EIRELI</v>
          </cell>
          <cell r="I809">
            <v>17810.53</v>
          </cell>
          <cell r="J809">
            <v>15853.55</v>
          </cell>
          <cell r="K809">
            <v>1714.22</v>
          </cell>
          <cell r="L809">
            <v>74.47</v>
          </cell>
          <cell r="M809">
            <v>168.29</v>
          </cell>
          <cell r="N809">
            <v>4.8899999999999997</v>
          </cell>
          <cell r="O809">
            <v>1777.6</v>
          </cell>
          <cell r="P809">
            <v>43699</v>
          </cell>
          <cell r="Q809">
            <v>40</v>
          </cell>
          <cell r="R809">
            <v>40</v>
          </cell>
          <cell r="S809" t="str">
            <v>31 a 60 dias</v>
          </cell>
          <cell r="T809">
            <v>12</v>
          </cell>
          <cell r="U809">
            <v>2</v>
          </cell>
          <cell r="V809">
            <v>0</v>
          </cell>
          <cell r="W809">
            <v>43714</v>
          </cell>
          <cell r="X809" t="str">
            <v>-</v>
          </cell>
          <cell r="Y809">
            <v>17810.53</v>
          </cell>
          <cell r="Z809" t="str">
            <v>-</v>
          </cell>
          <cell r="AA809">
            <v>3333.6364414919744</v>
          </cell>
          <cell r="AB809">
            <v>2187.281856351754</v>
          </cell>
          <cell r="AC809">
            <v>1554.5182563864362</v>
          </cell>
          <cell r="AD809" t="str">
            <v>Mascarello</v>
          </cell>
          <cell r="AE809" t="str">
            <v>SEM CONTATO</v>
          </cell>
          <cell r="AF809" t="str">
            <v>Maior que 12k</v>
          </cell>
          <cell r="AG809">
            <v>0</v>
          </cell>
          <cell r="AH809">
            <v>0</v>
          </cell>
          <cell r="AI809">
            <v>0</v>
          </cell>
          <cell r="AJ809" t="str">
            <v>-</v>
          </cell>
          <cell r="AK809"/>
          <cell r="AL809"/>
          <cell r="AM809"/>
          <cell r="AN809"/>
          <cell r="AO809"/>
          <cell r="AP809"/>
          <cell r="AQ809"/>
          <cell r="AR809"/>
          <cell r="AS809"/>
          <cell r="AT809"/>
          <cell r="AU809"/>
          <cell r="AV809"/>
          <cell r="AW809"/>
          <cell r="AX809"/>
          <cell r="AY809"/>
          <cell r="AZ809"/>
          <cell r="BA809">
            <v>7</v>
          </cell>
        </row>
        <row r="810">
          <cell r="C810">
            <v>3785</v>
          </cell>
          <cell r="D810" t="str">
            <v>A0011775-000</v>
          </cell>
          <cell r="E810"/>
          <cell r="F810"/>
          <cell r="G810" t="str">
            <v>16818789000122</v>
          </cell>
          <cell r="H810" t="str">
            <v>RAFAEL JUNIOR SILVA GONCALVES</v>
          </cell>
          <cell r="I810">
            <v>14951.59</v>
          </cell>
          <cell r="J810">
            <v>13290.02</v>
          </cell>
          <cell r="K810">
            <v>1026.27</v>
          </cell>
          <cell r="L810">
            <v>157.06</v>
          </cell>
          <cell r="M810">
            <v>478.24</v>
          </cell>
          <cell r="N810">
            <v>3.39</v>
          </cell>
          <cell r="O810">
            <v>3608.78</v>
          </cell>
          <cell r="P810">
            <v>43621</v>
          </cell>
          <cell r="Q810">
            <v>0</v>
          </cell>
          <cell r="R810">
            <v>61</v>
          </cell>
          <cell r="S810" t="str">
            <v>61 a 90 dias</v>
          </cell>
          <cell r="T810">
            <v>4</v>
          </cell>
          <cell r="U810">
            <v>2</v>
          </cell>
          <cell r="V810">
            <v>1</v>
          </cell>
          <cell r="W810">
            <v>43564</v>
          </cell>
          <cell r="X810" t="str">
            <v>-</v>
          </cell>
          <cell r="Y810">
            <v>14951.59</v>
          </cell>
          <cell r="Z810" t="str">
            <v>-</v>
          </cell>
          <cell r="AA810">
            <v>2704.1376249367181</v>
          </cell>
          <cell r="AB810">
            <v>1729.2252432752036</v>
          </cell>
          <cell r="AC810">
            <v>1185.878028423565</v>
          </cell>
          <cell r="AD810" t="str">
            <v>CECOB</v>
          </cell>
          <cell r="AE810" t="str">
            <v>ACORDO EM ESPERA</v>
          </cell>
          <cell r="AF810" t="str">
            <v>Maior que 12k</v>
          </cell>
          <cell r="AG810">
            <v>0</v>
          </cell>
          <cell r="AH810">
            <v>0</v>
          </cell>
          <cell r="AI810">
            <v>0</v>
          </cell>
          <cell r="AJ810" t="str">
            <v>-</v>
          </cell>
          <cell r="AK810"/>
          <cell r="AL810"/>
          <cell r="AM810"/>
          <cell r="AN810"/>
          <cell r="AO810"/>
          <cell r="AP810"/>
          <cell r="AQ810"/>
          <cell r="AR810"/>
          <cell r="AS810"/>
          <cell r="AT810"/>
          <cell r="AU810"/>
          <cell r="AV810"/>
          <cell r="AW810"/>
          <cell r="AX810"/>
          <cell r="AY810"/>
          <cell r="AZ810"/>
          <cell r="BA810">
            <v>5</v>
          </cell>
        </row>
        <row r="811">
          <cell r="C811">
            <v>4152</v>
          </cell>
          <cell r="D811" t="str">
            <v>A0016084-000</v>
          </cell>
          <cell r="E811" t="str">
            <v>SIM</v>
          </cell>
          <cell r="F811"/>
          <cell r="G811" t="str">
            <v>12648524000172</v>
          </cell>
          <cell r="H811" t="str">
            <v>RAFAEL SCHEER</v>
          </cell>
          <cell r="I811">
            <v>19153.46</v>
          </cell>
          <cell r="J811">
            <v>17347.82</v>
          </cell>
          <cell r="K811">
            <v>925.89</v>
          </cell>
          <cell r="L811">
            <v>261.45</v>
          </cell>
          <cell r="M811">
            <v>618.29999999999995</v>
          </cell>
          <cell r="N811">
            <v>2.69</v>
          </cell>
          <cell r="O811">
            <v>6096.45</v>
          </cell>
          <cell r="P811">
            <v>43535</v>
          </cell>
          <cell r="Q811">
            <v>0</v>
          </cell>
          <cell r="R811">
            <v>56</v>
          </cell>
          <cell r="S811" t="str">
            <v>31 a 60 dias</v>
          </cell>
          <cell r="T811">
            <v>3</v>
          </cell>
          <cell r="U811">
            <v>2</v>
          </cell>
          <cell r="V811">
            <v>0</v>
          </cell>
          <cell r="W811">
            <v>43567</v>
          </cell>
          <cell r="X811" t="str">
            <v>-</v>
          </cell>
          <cell r="Y811">
            <v>19153.46</v>
          </cell>
          <cell r="Z811" t="str">
            <v>-</v>
          </cell>
          <cell r="AA811">
            <v>3407.7694564125304</v>
          </cell>
          <cell r="AB811">
            <v>2152.099710560597</v>
          </cell>
          <cell r="AC811">
            <v>1449.9130191648933</v>
          </cell>
          <cell r="AD811" t="str">
            <v>CECOB</v>
          </cell>
          <cell r="AE811" t="str">
            <v>Suspensão Da Cobrança</v>
          </cell>
          <cell r="AF811" t="str">
            <v>Maior que 12k</v>
          </cell>
          <cell r="AG811">
            <v>0</v>
          </cell>
          <cell r="AH811">
            <v>0</v>
          </cell>
          <cell r="AI811">
            <v>0</v>
          </cell>
          <cell r="AJ811" t="str">
            <v>-</v>
          </cell>
          <cell r="AK811"/>
          <cell r="AL811"/>
          <cell r="AM811"/>
          <cell r="AN811"/>
          <cell r="AO811"/>
          <cell r="AP811"/>
          <cell r="AQ811"/>
          <cell r="AR811"/>
          <cell r="AS811"/>
          <cell r="AT811"/>
          <cell r="AU811"/>
          <cell r="AV811"/>
          <cell r="AW811"/>
          <cell r="AX811"/>
          <cell r="AY811"/>
          <cell r="AZ811"/>
          <cell r="BA811">
            <v>4</v>
          </cell>
        </row>
        <row r="812">
          <cell r="C812">
            <v>825</v>
          </cell>
          <cell r="D812" t="str">
            <v>05061406-000</v>
          </cell>
          <cell r="E812"/>
          <cell r="F812"/>
          <cell r="G812" t="str">
            <v>21324844000168</v>
          </cell>
          <cell r="H812" t="str">
            <v>RANGEL IMOVEIS EIRELI ME</v>
          </cell>
          <cell r="I812">
            <v>1314.87</v>
          </cell>
          <cell r="J812">
            <v>1100.9100000000001</v>
          </cell>
          <cell r="K812">
            <v>66.33</v>
          </cell>
          <cell r="L812">
            <v>23.34</v>
          </cell>
          <cell r="M812">
            <v>124.29</v>
          </cell>
          <cell r="N812">
            <v>3.99</v>
          </cell>
          <cell r="O812">
            <v>583.62</v>
          </cell>
          <cell r="P812">
            <v>43439</v>
          </cell>
          <cell r="Q812">
            <v>0</v>
          </cell>
          <cell r="R812">
            <v>77</v>
          </cell>
          <cell r="S812" t="str">
            <v>61 a 90 dias</v>
          </cell>
          <cell r="T812">
            <v>2</v>
          </cell>
          <cell r="U812">
            <v>2</v>
          </cell>
          <cell r="V812">
            <v>0</v>
          </cell>
          <cell r="W812">
            <v>43475</v>
          </cell>
          <cell r="X812" t="str">
            <v>-</v>
          </cell>
          <cell r="Y812">
            <v>1314.87</v>
          </cell>
          <cell r="Z812" t="str">
            <v>-</v>
          </cell>
          <cell r="AA812" t="str">
            <v>-</v>
          </cell>
          <cell r="AB812" t="str">
            <v>-</v>
          </cell>
          <cell r="AC812" t="str">
            <v>-</v>
          </cell>
          <cell r="AD812" t="str">
            <v>CECOB</v>
          </cell>
          <cell r="AE812" t="str">
            <v>ACORDO QUITADO</v>
          </cell>
          <cell r="AF812" t="str">
            <v>Menor que 12k</v>
          </cell>
          <cell r="AG812">
            <v>1500</v>
          </cell>
          <cell r="AH812">
            <v>1500</v>
          </cell>
          <cell r="AI812">
            <v>105.00000000000001</v>
          </cell>
          <cell r="AJ812" t="str">
            <v>-</v>
          </cell>
          <cell r="AK812"/>
          <cell r="AL812"/>
          <cell r="AM812"/>
          <cell r="AN812"/>
          <cell r="AO812"/>
          <cell r="AP812"/>
          <cell r="AQ812"/>
          <cell r="AR812"/>
          <cell r="AS812"/>
          <cell r="AT812"/>
          <cell r="AU812"/>
          <cell r="AV812"/>
          <cell r="AW812"/>
          <cell r="AX812"/>
          <cell r="AY812"/>
          <cell r="AZ812"/>
          <cell r="BA812">
            <v>5</v>
          </cell>
        </row>
        <row r="813">
          <cell r="C813">
            <v>3514</v>
          </cell>
          <cell r="D813" t="str">
            <v>A0011843-000</v>
          </cell>
          <cell r="E813"/>
          <cell r="F813"/>
          <cell r="G813" t="str">
            <v>04289875000106</v>
          </cell>
          <cell r="H813" t="str">
            <v>RAQUEL DA ROSA NACAD</v>
          </cell>
          <cell r="I813">
            <v>5693.24</v>
          </cell>
          <cell r="J813">
            <v>4607</v>
          </cell>
          <cell r="K813">
            <v>796.38</v>
          </cell>
          <cell r="L813">
            <v>47.24</v>
          </cell>
          <cell r="M813">
            <v>242.62</v>
          </cell>
          <cell r="N813">
            <v>4.79</v>
          </cell>
          <cell r="O813">
            <v>590.55999999999995</v>
          </cell>
          <cell r="P813">
            <v>43355</v>
          </cell>
          <cell r="Q813">
            <v>0</v>
          </cell>
          <cell r="R813">
            <v>98</v>
          </cell>
          <cell r="S813" t="str">
            <v>91 a 120 dias</v>
          </cell>
          <cell r="T813">
            <v>10</v>
          </cell>
          <cell r="U813">
            <v>4</v>
          </cell>
          <cell r="V813">
            <v>0</v>
          </cell>
          <cell r="W813">
            <v>43389</v>
          </cell>
          <cell r="X813" t="str">
            <v>Multa e Mora + 10% dos juros</v>
          </cell>
          <cell r="Y813">
            <v>5323.7420000000002</v>
          </cell>
          <cell r="Z813" t="str">
            <v>Multa e Mora</v>
          </cell>
          <cell r="AA813">
            <v>1009.0863183564618</v>
          </cell>
          <cell r="AB813">
            <v>660.98292494704663</v>
          </cell>
          <cell r="AC813" t="str">
            <v>-</v>
          </cell>
          <cell r="AD813" t="str">
            <v>CECOB</v>
          </cell>
          <cell r="AE813" t="str">
            <v>Envio de Sms</v>
          </cell>
          <cell r="AF813" t="str">
            <v>Menor que 12k</v>
          </cell>
          <cell r="AG813">
            <v>0</v>
          </cell>
          <cell r="AH813">
            <v>0</v>
          </cell>
          <cell r="AI813">
            <v>0</v>
          </cell>
          <cell r="AJ813" t="str">
            <v>-</v>
          </cell>
          <cell r="AK813"/>
          <cell r="AL813"/>
          <cell r="AM813"/>
          <cell r="AN813"/>
          <cell r="AO813"/>
          <cell r="AP813"/>
          <cell r="AQ813"/>
          <cell r="AR813"/>
          <cell r="AS813"/>
          <cell r="AT813"/>
          <cell r="AU813"/>
          <cell r="AV813"/>
          <cell r="AW813"/>
          <cell r="AX813"/>
          <cell r="AY813"/>
          <cell r="AZ813"/>
          <cell r="BA813">
            <v>4</v>
          </cell>
        </row>
        <row r="814">
          <cell r="C814">
            <v>6682</v>
          </cell>
          <cell r="D814" t="str">
            <v>A0189641-000</v>
          </cell>
          <cell r="E814" t="str">
            <v>SUSPENSO</v>
          </cell>
          <cell r="F814"/>
          <cell r="G814" t="str">
            <v>20476072000117</v>
          </cell>
          <cell r="H814" t="str">
            <v>RAQUEL DUARTE DE SOUZA SCURIATTI ALVES</v>
          </cell>
          <cell r="I814">
            <v>14357.02</v>
          </cell>
          <cell r="J814">
            <v>12709.73</v>
          </cell>
          <cell r="K814">
            <v>1246.82</v>
          </cell>
          <cell r="L814">
            <v>107.28</v>
          </cell>
          <cell r="M814">
            <v>293.19</v>
          </cell>
          <cell r="N814">
            <v>3.29</v>
          </cell>
          <cell r="O814">
            <v>1654.51</v>
          </cell>
          <cell r="P814">
            <v>43521</v>
          </cell>
          <cell r="Q814">
            <v>0</v>
          </cell>
          <cell r="R814">
            <v>70</v>
          </cell>
          <cell r="S814" t="str">
            <v>61 a 90 dias</v>
          </cell>
          <cell r="T814">
            <v>9</v>
          </cell>
          <cell r="U814">
            <v>3</v>
          </cell>
          <cell r="V814">
            <v>0</v>
          </cell>
          <cell r="W814">
            <v>43552</v>
          </cell>
          <cell r="X814" t="str">
            <v>-</v>
          </cell>
          <cell r="Y814">
            <v>14357.02</v>
          </cell>
          <cell r="Z814" t="str">
            <v>-</v>
          </cell>
          <cell r="AA814">
            <v>2590.5699081419502</v>
          </cell>
          <cell r="AB814">
            <v>1653.678330310956</v>
          </cell>
          <cell r="AC814">
            <v>1131.2460359976767</v>
          </cell>
          <cell r="AD814" t="str">
            <v>CECOB</v>
          </cell>
          <cell r="AE814" t="str">
            <v>ACORDO EM DIA</v>
          </cell>
          <cell r="AF814" t="str">
            <v>Maior que 12k</v>
          </cell>
          <cell r="AG814">
            <v>5800</v>
          </cell>
          <cell r="AH814">
            <v>14500</v>
          </cell>
          <cell r="AI814">
            <v>406.00000000000006</v>
          </cell>
          <cell r="AJ814" t="str">
            <v>-</v>
          </cell>
          <cell r="AK814"/>
          <cell r="AL814"/>
          <cell r="AM814"/>
          <cell r="AN814"/>
          <cell r="AO814"/>
          <cell r="AP814"/>
          <cell r="AQ814"/>
          <cell r="AR814"/>
          <cell r="AS814"/>
          <cell r="AT814"/>
          <cell r="AU814"/>
          <cell r="AV814"/>
          <cell r="AW814"/>
          <cell r="AX814"/>
          <cell r="AY814"/>
          <cell r="AZ814"/>
          <cell r="BA814">
            <v>5</v>
          </cell>
        </row>
        <row r="815">
          <cell r="C815">
            <v>9888</v>
          </cell>
          <cell r="D815" t="str">
            <v>A0207824-000</v>
          </cell>
          <cell r="E815"/>
          <cell r="F815"/>
          <cell r="G815" t="str">
            <v>24917919000102</v>
          </cell>
          <cell r="H815" t="str">
            <v>RB MATERIAIS ELETRICOS E SERVICOS LTDA</v>
          </cell>
          <cell r="I815">
            <v>6857.11</v>
          </cell>
          <cell r="J815">
            <v>4697.93</v>
          </cell>
          <cell r="K815">
            <v>1887.6</v>
          </cell>
          <cell r="L815">
            <v>72.09</v>
          </cell>
          <cell r="M815">
            <v>199.49</v>
          </cell>
          <cell r="N815">
            <v>3.79</v>
          </cell>
          <cell r="O815">
            <v>1135.17</v>
          </cell>
          <cell r="P815">
            <v>43672</v>
          </cell>
          <cell r="Q815">
            <v>0</v>
          </cell>
          <cell r="R815">
            <v>67</v>
          </cell>
          <cell r="S815" t="str">
            <v>61 a 90 dias</v>
          </cell>
          <cell r="T815">
            <v>6</v>
          </cell>
          <cell r="U815">
            <v>3</v>
          </cell>
          <cell r="V815">
            <v>0</v>
          </cell>
          <cell r="W815">
            <v>43705</v>
          </cell>
          <cell r="X815" t="str">
            <v>-</v>
          </cell>
          <cell r="Y815">
            <v>6857.11</v>
          </cell>
          <cell r="Z815" t="str">
            <v>-</v>
          </cell>
          <cell r="AA815">
            <v>1251.7067555407809</v>
          </cell>
          <cell r="AB815">
            <v>806.0551833781152</v>
          </cell>
          <cell r="AC815" t="str">
            <v>-</v>
          </cell>
          <cell r="AD815" t="str">
            <v>CECOB</v>
          </cell>
          <cell r="AE815" t="str">
            <v>ACORDO EM ESPERA</v>
          </cell>
          <cell r="AF815" t="str">
            <v>Menor que 12k</v>
          </cell>
          <cell r="AG815">
            <v>0</v>
          </cell>
          <cell r="AH815">
            <v>0</v>
          </cell>
          <cell r="AI815">
            <v>0</v>
          </cell>
          <cell r="AJ815" t="str">
            <v>-</v>
          </cell>
          <cell r="AK815"/>
          <cell r="AL815"/>
          <cell r="AM815"/>
          <cell r="AN815"/>
          <cell r="AO815"/>
          <cell r="AP815"/>
          <cell r="AQ815"/>
          <cell r="AR815"/>
          <cell r="AS815"/>
          <cell r="AT815"/>
          <cell r="AU815"/>
          <cell r="AV815"/>
          <cell r="AW815"/>
          <cell r="AX815"/>
          <cell r="AY815"/>
          <cell r="AZ815"/>
          <cell r="BA815">
            <v>4</v>
          </cell>
        </row>
        <row r="816">
          <cell r="C816">
            <v>6738</v>
          </cell>
          <cell r="D816" t="str">
            <v>A0191208-000</v>
          </cell>
          <cell r="E816" t="str">
            <v>SIM</v>
          </cell>
          <cell r="F816"/>
          <cell r="G816" t="str">
            <v>60993615000198</v>
          </cell>
          <cell r="H816" t="str">
            <v>RECAUCHUTADORA SETE VIDAS LTDA</v>
          </cell>
          <cell r="I816">
            <v>35947.65</v>
          </cell>
          <cell r="J816">
            <v>31708.57</v>
          </cell>
          <cell r="K816">
            <v>3194.15</v>
          </cell>
          <cell r="L816">
            <v>249.72</v>
          </cell>
          <cell r="M816">
            <v>795.21</v>
          </cell>
          <cell r="N816">
            <v>2.59</v>
          </cell>
          <cell r="O816">
            <v>3121.46</v>
          </cell>
          <cell r="P816">
            <v>43420</v>
          </cell>
          <cell r="Q816">
            <v>96</v>
          </cell>
          <cell r="R816">
            <v>96</v>
          </cell>
          <cell r="S816" t="str">
            <v>91 a 120 dias</v>
          </cell>
          <cell r="T816">
            <v>12</v>
          </cell>
          <cell r="U816">
            <v>4</v>
          </cell>
          <cell r="V816">
            <v>0</v>
          </cell>
          <cell r="W816">
            <v>43451</v>
          </cell>
          <cell r="X816" t="str">
            <v>Multa e Mora + 10% dos juros</v>
          </cell>
          <cell r="Y816">
            <v>34583.305</v>
          </cell>
          <cell r="Z816" t="str">
            <v>Multa e Mora</v>
          </cell>
          <cell r="AA816">
            <v>6195.2177334382841</v>
          </cell>
          <cell r="AB816">
            <v>3905.3613311288018</v>
          </cell>
          <cell r="AC816">
            <v>2624.3041477994225</v>
          </cell>
          <cell r="AD816" t="str">
            <v>Mascarello</v>
          </cell>
          <cell r="AE816" t="str">
            <v>COBRANÇA JUDICIAL</v>
          </cell>
          <cell r="AF816" t="str">
            <v>Maior que 12k</v>
          </cell>
          <cell r="AG816">
            <v>0</v>
          </cell>
          <cell r="AH816">
            <v>0</v>
          </cell>
          <cell r="AI816">
            <v>0</v>
          </cell>
          <cell r="AJ816" t="str">
            <v>-</v>
          </cell>
          <cell r="AK816"/>
          <cell r="AL816"/>
          <cell r="AM816"/>
          <cell r="AN816"/>
          <cell r="AO816"/>
          <cell r="AP816"/>
          <cell r="AQ816"/>
          <cell r="AR816"/>
          <cell r="AS816"/>
          <cell r="AT816"/>
          <cell r="AU816"/>
          <cell r="AV816"/>
          <cell r="AW816"/>
          <cell r="AX816"/>
          <cell r="AY816"/>
          <cell r="AZ816"/>
          <cell r="BA816">
            <v>3</v>
          </cell>
        </row>
        <row r="817">
          <cell r="C817">
            <v>1574</v>
          </cell>
          <cell r="D817" t="str">
            <v>05076018-000</v>
          </cell>
          <cell r="E817" t="str">
            <v>ENCAMINHADO</v>
          </cell>
          <cell r="F817"/>
          <cell r="G817" t="str">
            <v>01445505000122</v>
          </cell>
          <cell r="H817" t="str">
            <v>REFRAN ESPUMAS E BORDADOS LTDA</v>
          </cell>
          <cell r="I817">
            <v>67193.13</v>
          </cell>
          <cell r="J817">
            <v>58918.64</v>
          </cell>
          <cell r="K817">
            <v>7848.87</v>
          </cell>
          <cell r="L817">
            <v>162.51</v>
          </cell>
          <cell r="M817">
            <v>263.11</v>
          </cell>
          <cell r="N817">
            <v>2.79</v>
          </cell>
          <cell r="O817">
            <v>3850</v>
          </cell>
          <cell r="P817">
            <v>43604</v>
          </cell>
          <cell r="Q817">
            <v>0</v>
          </cell>
          <cell r="R817">
            <v>43</v>
          </cell>
          <cell r="S817" t="str">
            <v>31 a 60 dias</v>
          </cell>
          <cell r="T817">
            <v>22</v>
          </cell>
          <cell r="U817">
            <v>2</v>
          </cell>
          <cell r="V817">
            <v>2</v>
          </cell>
          <cell r="W817">
            <v>43544</v>
          </cell>
          <cell r="X817" t="str">
            <v>-</v>
          </cell>
          <cell r="Y817">
            <v>67193.13</v>
          </cell>
          <cell r="Z817" t="str">
            <v>-</v>
          </cell>
          <cell r="AA817">
            <v>11983.158600672528</v>
          </cell>
          <cell r="AB817">
            <v>7581.3766727704078</v>
          </cell>
          <cell r="AC817">
            <v>5120.9185604829654</v>
          </cell>
          <cell r="AD817" t="str">
            <v>CECOB</v>
          </cell>
          <cell r="AE817" t="str">
            <v>Suspensão Da Cobrança</v>
          </cell>
          <cell r="AF817" t="str">
            <v>Maior que 12k</v>
          </cell>
          <cell r="AG817">
            <v>0</v>
          </cell>
          <cell r="AH817">
            <v>0</v>
          </cell>
          <cell r="AI817">
            <v>0</v>
          </cell>
          <cell r="AJ817" t="str">
            <v>-</v>
          </cell>
          <cell r="AK817"/>
          <cell r="AL817"/>
          <cell r="AM817"/>
          <cell r="AN817"/>
          <cell r="AO817"/>
          <cell r="AP817"/>
          <cell r="AQ817"/>
          <cell r="AR817"/>
          <cell r="AS817"/>
          <cell r="AT817"/>
          <cell r="AU817"/>
          <cell r="AV817"/>
          <cell r="AW817"/>
          <cell r="AX817"/>
          <cell r="AY817"/>
          <cell r="AZ817"/>
          <cell r="BA817">
            <v>4</v>
          </cell>
        </row>
        <row r="818">
          <cell r="C818">
            <v>2191</v>
          </cell>
          <cell r="D818" t="str">
            <v>A0003163-000</v>
          </cell>
          <cell r="E818"/>
          <cell r="F818"/>
          <cell r="G818" t="str">
            <v>13163264000108</v>
          </cell>
          <cell r="H818" t="str">
            <v>REGINA MARIA SANTIAGO DE SOUZA</v>
          </cell>
          <cell r="I818">
            <v>6634.03</v>
          </cell>
          <cell r="J818">
            <v>5649.62</v>
          </cell>
          <cell r="K818">
            <v>357.5</v>
          </cell>
          <cell r="L818">
            <v>120.14</v>
          </cell>
          <cell r="M818">
            <v>506.77</v>
          </cell>
          <cell r="N818">
            <v>4.1900000000000004</v>
          </cell>
          <cell r="O818">
            <v>3003.56</v>
          </cell>
          <cell r="P818">
            <v>43389</v>
          </cell>
          <cell r="Q818">
            <v>0</v>
          </cell>
          <cell r="R818">
            <v>64</v>
          </cell>
          <cell r="S818" t="str">
            <v>61 a 90 dias</v>
          </cell>
          <cell r="T818">
            <v>2</v>
          </cell>
          <cell r="U818">
            <v>2</v>
          </cell>
          <cell r="V818">
            <v>0</v>
          </cell>
          <cell r="W818">
            <v>43423</v>
          </cell>
          <cell r="X818" t="str">
            <v>-</v>
          </cell>
          <cell r="Y818">
            <v>6634.03</v>
          </cell>
          <cell r="Z818" t="str">
            <v>-</v>
          </cell>
          <cell r="AA818">
            <v>1222.1507708415947</v>
          </cell>
          <cell r="AB818">
            <v>792.46604288062156</v>
          </cell>
          <cell r="AC818" t="str">
            <v>-</v>
          </cell>
          <cell r="AD818" t="str">
            <v>CECOB</v>
          </cell>
          <cell r="AE818" t="str">
            <v>NÃO INDICADO PARA AJUIZAR</v>
          </cell>
          <cell r="AF818" t="str">
            <v>Menor que 12k</v>
          </cell>
          <cell r="AG818">
            <v>0</v>
          </cell>
          <cell r="AH818">
            <v>0</v>
          </cell>
          <cell r="AI818">
            <v>0</v>
          </cell>
          <cell r="AJ818" t="str">
            <v>-</v>
          </cell>
          <cell r="AK818"/>
          <cell r="AL818"/>
          <cell r="AM818"/>
          <cell r="AN818"/>
          <cell r="AO818"/>
          <cell r="AP818"/>
          <cell r="AQ818"/>
          <cell r="AR818"/>
          <cell r="AS818"/>
          <cell r="AT818"/>
          <cell r="AU818"/>
          <cell r="AV818"/>
          <cell r="AW818"/>
          <cell r="AX818"/>
          <cell r="AY818"/>
          <cell r="AZ818"/>
          <cell r="BA818">
            <v>4</v>
          </cell>
        </row>
        <row r="819">
          <cell r="C819">
            <v>10267</v>
          </cell>
          <cell r="D819" t="str">
            <v>A0210200-000</v>
          </cell>
          <cell r="E819"/>
          <cell r="F819"/>
          <cell r="G819" t="str">
            <v>03432854000135</v>
          </cell>
          <cell r="H819" t="str">
            <v>REGISTRO BR INFORMATICA LTDA SS</v>
          </cell>
          <cell r="I819">
            <v>10279.18</v>
          </cell>
          <cell r="J819">
            <v>8769.44</v>
          </cell>
          <cell r="K819">
            <v>913.24</v>
          </cell>
          <cell r="L819">
            <v>129.76</v>
          </cell>
          <cell r="M819">
            <v>466.74</v>
          </cell>
          <cell r="N819">
            <v>3.89</v>
          </cell>
          <cell r="O819">
            <v>1963.77</v>
          </cell>
          <cell r="P819">
            <v>43514</v>
          </cell>
          <cell r="Q819">
            <v>0</v>
          </cell>
          <cell r="R819">
            <v>77</v>
          </cell>
          <cell r="S819" t="str">
            <v>61 a 90 dias</v>
          </cell>
          <cell r="T819">
            <v>5</v>
          </cell>
          <cell r="U819">
            <v>3</v>
          </cell>
          <cell r="V819">
            <v>0</v>
          </cell>
          <cell r="W819">
            <v>43550</v>
          </cell>
          <cell r="X819" t="str">
            <v>-</v>
          </cell>
          <cell r="Y819">
            <v>10279.18</v>
          </cell>
          <cell r="Z819" t="str">
            <v>-</v>
          </cell>
          <cell r="AA819">
            <v>1880.7003777432453</v>
          </cell>
          <cell r="AB819">
            <v>1213.2058014516811</v>
          </cell>
          <cell r="AC819">
            <v>842.25222008184312</v>
          </cell>
          <cell r="AD819" t="str">
            <v>CECOB</v>
          </cell>
          <cell r="AE819" t="str">
            <v>SEM RETORNO DO CONTATO</v>
          </cell>
          <cell r="AF819" t="str">
            <v>Menor que 12k</v>
          </cell>
          <cell r="AG819">
            <v>0</v>
          </cell>
          <cell r="AH819">
            <v>0</v>
          </cell>
          <cell r="AI819">
            <v>0</v>
          </cell>
          <cell r="AJ819" t="str">
            <v>-</v>
          </cell>
          <cell r="AK819"/>
          <cell r="AL819"/>
          <cell r="AM819"/>
          <cell r="AN819"/>
          <cell r="AO819"/>
          <cell r="AP819"/>
          <cell r="AQ819"/>
          <cell r="AR819"/>
          <cell r="AS819"/>
          <cell r="AT819"/>
          <cell r="AU819"/>
          <cell r="AV819"/>
          <cell r="AW819"/>
          <cell r="AX819"/>
          <cell r="AY819"/>
          <cell r="AZ819"/>
          <cell r="BA819">
            <v>4</v>
          </cell>
        </row>
        <row r="820">
          <cell r="C820">
            <v>1094</v>
          </cell>
          <cell r="D820" t="str">
            <v>05067929-000</v>
          </cell>
          <cell r="E820" t="str">
            <v>SIM</v>
          </cell>
          <cell r="F820"/>
          <cell r="G820" t="str">
            <v>08988291000180</v>
          </cell>
          <cell r="H820" t="str">
            <v>REGUEIRA DUTRA ASSESSORIA E SERVICOS EM ENGENHARIA EPP LTDA</v>
          </cell>
          <cell r="I820">
            <v>60130.78</v>
          </cell>
          <cell r="J820">
            <v>41351.78</v>
          </cell>
          <cell r="K820">
            <v>6078.16</v>
          </cell>
          <cell r="L820">
            <v>948.6</v>
          </cell>
          <cell r="M820">
            <v>11752.24</v>
          </cell>
          <cell r="N820">
            <v>3.44</v>
          </cell>
          <cell r="O820">
            <v>7904.99</v>
          </cell>
          <cell r="P820">
            <v>43171</v>
          </cell>
          <cell r="Q820">
            <v>227</v>
          </cell>
          <cell r="R820">
            <v>227</v>
          </cell>
          <cell r="S820" t="str">
            <v>181 a 360 dias</v>
          </cell>
          <cell r="T820">
            <v>6</v>
          </cell>
          <cell r="U820">
            <v>6</v>
          </cell>
          <cell r="V820">
            <v>0</v>
          </cell>
          <cell r="W820">
            <v>43201</v>
          </cell>
          <cell r="X820" t="str">
            <v>Multa e Mora + 10% dos juros</v>
          </cell>
          <cell r="Y820">
            <v>46822.123999999996</v>
          </cell>
          <cell r="Z820" t="str">
            <v>Multa e Mora + 10% dos juros</v>
          </cell>
          <cell r="AA820">
            <v>8478.0683325140744</v>
          </cell>
          <cell r="AB820">
            <v>5426.2791541667557</v>
          </cell>
          <cell r="AC820">
            <v>3725.8851509516307</v>
          </cell>
          <cell r="AD820" t="str">
            <v>Mascarello</v>
          </cell>
          <cell r="AE820" t="str">
            <v>COBRANÇA JUDICIAL</v>
          </cell>
          <cell r="AF820" t="str">
            <v>Maior que 12k</v>
          </cell>
          <cell r="AG820">
            <v>0</v>
          </cell>
          <cell r="AH820">
            <v>0</v>
          </cell>
          <cell r="AI820">
            <v>0</v>
          </cell>
          <cell r="AJ820" t="str">
            <v>-</v>
          </cell>
          <cell r="AK820"/>
          <cell r="AL820"/>
          <cell r="AM820"/>
          <cell r="AN820"/>
          <cell r="AO820"/>
          <cell r="AP820"/>
          <cell r="AQ820"/>
          <cell r="AR820"/>
          <cell r="AS820"/>
          <cell r="AT820"/>
          <cell r="AU820"/>
          <cell r="AV820"/>
          <cell r="AW820"/>
          <cell r="AX820"/>
          <cell r="AY820">
            <v>2102.37</v>
          </cell>
          <cell r="AZ820">
            <v>3.4963291678571276E-2</v>
          </cell>
          <cell r="BA820">
            <v>4</v>
          </cell>
        </row>
        <row r="821">
          <cell r="C821">
            <v>9049</v>
          </cell>
          <cell r="D821" t="str">
            <v>A0205144-000</v>
          </cell>
          <cell r="E821"/>
          <cell r="F821"/>
          <cell r="G821" t="str">
            <v>23390481000194</v>
          </cell>
          <cell r="H821" t="str">
            <v>REI DO ACAI MARINGA LTDA</v>
          </cell>
          <cell r="I821">
            <v>6783.56</v>
          </cell>
          <cell r="J821">
            <v>5894.18</v>
          </cell>
          <cell r="K821">
            <v>616.44000000000005</v>
          </cell>
          <cell r="L821">
            <v>72.900000000000006</v>
          </cell>
          <cell r="M821">
            <v>200.04</v>
          </cell>
          <cell r="N821">
            <v>3.99</v>
          </cell>
          <cell r="O821">
            <v>1124.01</v>
          </cell>
          <cell r="P821">
            <v>43644</v>
          </cell>
          <cell r="Q821">
            <v>0</v>
          </cell>
          <cell r="R821">
            <v>67</v>
          </cell>
          <cell r="S821" t="str">
            <v>61 a 90 dias</v>
          </cell>
          <cell r="T821">
            <v>6</v>
          </cell>
          <cell r="U821">
            <v>3</v>
          </cell>
          <cell r="V821">
            <v>0</v>
          </cell>
          <cell r="W821">
            <v>43677</v>
          </cell>
          <cell r="X821" t="str">
            <v>-</v>
          </cell>
          <cell r="Y821">
            <v>6783.56</v>
          </cell>
          <cell r="Z821" t="str">
            <v>-</v>
          </cell>
          <cell r="AA821">
            <v>1243.9884283877395</v>
          </cell>
          <cell r="AB821">
            <v>803.86116254360195</v>
          </cell>
          <cell r="AC821" t="str">
            <v>-</v>
          </cell>
          <cell r="AD821" t="str">
            <v>Mascarello</v>
          </cell>
          <cell r="AE821" t="str">
            <v>AJUIZAR</v>
          </cell>
          <cell r="AF821" t="str">
            <v>Menor que 12k</v>
          </cell>
          <cell r="AG821">
            <v>0</v>
          </cell>
          <cell r="AH821">
            <v>0</v>
          </cell>
          <cell r="AI821">
            <v>0</v>
          </cell>
          <cell r="AJ821" t="str">
            <v>-</v>
          </cell>
          <cell r="AK821"/>
          <cell r="AL821"/>
          <cell r="AM821"/>
          <cell r="AN821"/>
          <cell r="AO821"/>
          <cell r="AP821"/>
          <cell r="AQ821"/>
          <cell r="AR821"/>
          <cell r="AS821"/>
          <cell r="AT821"/>
          <cell r="AU821"/>
          <cell r="AV821"/>
          <cell r="AW821"/>
          <cell r="AX821"/>
          <cell r="AY821"/>
          <cell r="AZ821"/>
          <cell r="BA821">
            <v>6</v>
          </cell>
        </row>
        <row r="822">
          <cell r="C822">
            <v>4015</v>
          </cell>
          <cell r="D822" t="str">
            <v>A0014807-000</v>
          </cell>
          <cell r="E822"/>
          <cell r="F822"/>
          <cell r="G822" t="str">
            <v>05454789000174</v>
          </cell>
          <cell r="H822" t="str">
            <v>REIS BATISTA &amp; SILVA LTDA</v>
          </cell>
          <cell r="I822">
            <v>24203.57</v>
          </cell>
          <cell r="J822">
            <v>21137.759999999998</v>
          </cell>
          <cell r="K822">
            <v>2399.2399999999998</v>
          </cell>
          <cell r="L822">
            <v>129.63</v>
          </cell>
          <cell r="M822">
            <v>536.94000000000005</v>
          </cell>
          <cell r="N822">
            <v>3.29</v>
          </cell>
          <cell r="O822">
            <v>2160.4699999999998</v>
          </cell>
          <cell r="P822">
            <v>43311</v>
          </cell>
          <cell r="Q822">
            <v>86</v>
          </cell>
          <cell r="R822">
            <v>86</v>
          </cell>
          <cell r="S822" t="str">
            <v>61 a 90 dias</v>
          </cell>
          <cell r="T822">
            <v>12</v>
          </cell>
          <cell r="U822">
            <v>3</v>
          </cell>
          <cell r="V822">
            <v>0</v>
          </cell>
          <cell r="W822">
            <v>43343</v>
          </cell>
          <cell r="X822" t="str">
            <v>-</v>
          </cell>
          <cell r="Y822">
            <v>24203.57</v>
          </cell>
          <cell r="Z822" t="str">
            <v>-</v>
          </cell>
          <cell r="AA822">
            <v>4367.2739963869426</v>
          </cell>
          <cell r="AB822">
            <v>2787.8291752163295</v>
          </cell>
          <cell r="AC822">
            <v>1907.0944123148315</v>
          </cell>
          <cell r="AD822" t="str">
            <v>CECOB</v>
          </cell>
          <cell r="AE822" t="str">
            <v>Suspensão Da Cobrança</v>
          </cell>
          <cell r="AF822" t="str">
            <v>Maior que 12k</v>
          </cell>
          <cell r="AG822">
            <v>0</v>
          </cell>
          <cell r="AH822">
            <v>0</v>
          </cell>
          <cell r="AI822">
            <v>0</v>
          </cell>
          <cell r="AJ822" t="str">
            <v>-</v>
          </cell>
          <cell r="AK822"/>
          <cell r="AL822"/>
          <cell r="AM822"/>
          <cell r="AN822"/>
          <cell r="AO822"/>
          <cell r="AP822"/>
          <cell r="AQ822"/>
          <cell r="AR822"/>
          <cell r="AS822"/>
          <cell r="AT822"/>
          <cell r="AU822"/>
          <cell r="AV822"/>
          <cell r="AW822"/>
          <cell r="AX822"/>
          <cell r="AY822">
            <v>0</v>
          </cell>
          <cell r="AZ822">
            <v>0</v>
          </cell>
          <cell r="BA822">
            <v>4</v>
          </cell>
        </row>
        <row r="823">
          <cell r="C823">
            <v>9479</v>
          </cell>
          <cell r="D823" t="str">
            <v>A0205398-000</v>
          </cell>
          <cell r="E823"/>
          <cell r="F823"/>
          <cell r="G823" t="str">
            <v>20306457000136</v>
          </cell>
          <cell r="H823" t="str">
            <v>REMIDOS E REFORMAS CONSTRUCOES EIRELI</v>
          </cell>
          <cell r="I823">
            <v>9506.4</v>
          </cell>
          <cell r="J823">
            <v>8455.3799999999992</v>
          </cell>
          <cell r="K823">
            <v>906.64</v>
          </cell>
          <cell r="L823">
            <v>36.590000000000003</v>
          </cell>
          <cell r="M823">
            <v>107.79</v>
          </cell>
          <cell r="N823">
            <v>4.1900000000000004</v>
          </cell>
          <cell r="O823">
            <v>914.72</v>
          </cell>
          <cell r="P823">
            <v>43468</v>
          </cell>
          <cell r="Q823">
            <v>48</v>
          </cell>
          <cell r="R823">
            <v>48</v>
          </cell>
          <cell r="S823" t="str">
            <v>31 a 60 dias</v>
          </cell>
          <cell r="T823">
            <v>12</v>
          </cell>
          <cell r="U823">
            <v>2</v>
          </cell>
          <cell r="V823">
            <v>0</v>
          </cell>
          <cell r="W823"/>
          <cell r="X823" t="str">
            <v>-</v>
          </cell>
          <cell r="Y823">
            <v>9506.4</v>
          </cell>
          <cell r="Z823" t="str">
            <v>-</v>
          </cell>
          <cell r="AA823">
            <v>1751.3116594179612</v>
          </cell>
          <cell r="AB823">
            <v>1135.5841306174891</v>
          </cell>
          <cell r="AC823">
            <v>794.04492176706162</v>
          </cell>
          <cell r="AD823" t="str">
            <v>CECOB</v>
          </cell>
          <cell r="AE823" t="str">
            <v>Envio de Sms</v>
          </cell>
          <cell r="AF823" t="str">
            <v>Menor que 12k</v>
          </cell>
          <cell r="AG823">
            <v>0</v>
          </cell>
          <cell r="AH823">
            <v>0</v>
          </cell>
          <cell r="AI823">
            <v>0</v>
          </cell>
          <cell r="AJ823" t="str">
            <v>-</v>
          </cell>
          <cell r="AK823"/>
          <cell r="AL823"/>
          <cell r="AM823"/>
          <cell r="AN823"/>
          <cell r="AO823"/>
          <cell r="AP823"/>
          <cell r="AQ823"/>
          <cell r="AR823"/>
          <cell r="AS823"/>
          <cell r="AT823"/>
          <cell r="AU823"/>
          <cell r="AV823"/>
          <cell r="AW823"/>
          <cell r="AX823"/>
          <cell r="AY823"/>
          <cell r="AZ823"/>
          <cell r="BA823">
            <v>4</v>
          </cell>
        </row>
        <row r="824">
          <cell r="C824">
            <v>3688</v>
          </cell>
          <cell r="D824" t="str">
            <v>A0012192-000</v>
          </cell>
          <cell r="E824"/>
          <cell r="F824"/>
          <cell r="G824" t="str">
            <v>12398650000116</v>
          </cell>
          <cell r="H824" t="str">
            <v>RENAN GONCALVES SILVA</v>
          </cell>
          <cell r="I824">
            <v>6374.39</v>
          </cell>
          <cell r="J824">
            <v>5285.56</v>
          </cell>
          <cell r="K824">
            <v>889.01</v>
          </cell>
          <cell r="L824">
            <v>34.979999999999997</v>
          </cell>
          <cell r="M824">
            <v>164.84</v>
          </cell>
          <cell r="N824">
            <v>4.1900000000000004</v>
          </cell>
          <cell r="O824">
            <v>582.92999999999995</v>
          </cell>
          <cell r="P824">
            <v>43313</v>
          </cell>
          <cell r="Q824">
            <v>84</v>
          </cell>
          <cell r="R824">
            <v>84</v>
          </cell>
          <cell r="S824" t="str">
            <v>61 a 90 dias</v>
          </cell>
          <cell r="T824">
            <v>12</v>
          </cell>
          <cell r="U824">
            <v>3</v>
          </cell>
          <cell r="V824">
            <v>0</v>
          </cell>
          <cell r="W824">
            <v>43348</v>
          </cell>
          <cell r="X824" t="str">
            <v>-</v>
          </cell>
          <cell r="Y824">
            <v>6374.39</v>
          </cell>
          <cell r="Z824" t="str">
            <v>-</v>
          </cell>
          <cell r="AA824">
            <v>1174.3187251406694</v>
          </cell>
          <cell r="AB824">
            <v>761.45082537730536</v>
          </cell>
          <cell r="AC824" t="str">
            <v>-</v>
          </cell>
          <cell r="AD824" t="str">
            <v>CECOB</v>
          </cell>
          <cell r="AE824" t="str">
            <v>SEM RETORNO DA PROPOSTA</v>
          </cell>
          <cell r="AF824" t="str">
            <v>Menor que 12k</v>
          </cell>
          <cell r="AG824">
            <v>0</v>
          </cell>
          <cell r="AH824">
            <v>0</v>
          </cell>
          <cell r="AI824">
            <v>0</v>
          </cell>
          <cell r="AJ824" t="str">
            <v>-</v>
          </cell>
          <cell r="AK824"/>
          <cell r="AL824"/>
          <cell r="AM824"/>
          <cell r="AN824"/>
          <cell r="AO824"/>
          <cell r="AP824"/>
          <cell r="AQ824"/>
          <cell r="AR824"/>
          <cell r="AS824"/>
          <cell r="AT824"/>
          <cell r="AU824"/>
          <cell r="AV824"/>
          <cell r="AW824"/>
          <cell r="AX824"/>
          <cell r="AY824">
            <v>147.58000000000001</v>
          </cell>
          <cell r="AZ824">
            <v>2.3152019252038233E-2</v>
          </cell>
          <cell r="BA824">
            <v>3</v>
          </cell>
        </row>
        <row r="825">
          <cell r="C825">
            <v>417</v>
          </cell>
          <cell r="D825" t="str">
            <v>05034422-000</v>
          </cell>
          <cell r="E825"/>
          <cell r="F825"/>
          <cell r="G825" t="str">
            <v>09633672000109</v>
          </cell>
          <cell r="H825" t="str">
            <v>RENATO RODRIGUES RUFATTO ME</v>
          </cell>
          <cell r="I825">
            <v>12720.49</v>
          </cell>
          <cell r="J825">
            <v>9747.7999999999993</v>
          </cell>
          <cell r="K825">
            <v>1351.45</v>
          </cell>
          <cell r="L825">
            <v>221.98</v>
          </cell>
          <cell r="M825">
            <v>1399.26</v>
          </cell>
          <cell r="N825">
            <v>4.49</v>
          </cell>
          <cell r="O825">
            <v>2219.85</v>
          </cell>
          <cell r="P825">
            <v>43272</v>
          </cell>
          <cell r="Q825">
            <v>0</v>
          </cell>
          <cell r="R825">
            <v>126</v>
          </cell>
          <cell r="S825" t="str">
            <v>121 a 150 dias</v>
          </cell>
          <cell r="T825">
            <v>5</v>
          </cell>
          <cell r="U825">
            <v>5</v>
          </cell>
          <cell r="V825">
            <v>1</v>
          </cell>
          <cell r="W825">
            <v>43308</v>
          </cell>
          <cell r="X825" t="str">
            <v>Multa e Mora + 10% dos juros</v>
          </cell>
          <cell r="Y825">
            <v>10964.105</v>
          </cell>
          <cell r="Z825" t="str">
            <v>Multa e Mora</v>
          </cell>
          <cell r="AA825">
            <v>2058.7715712144309</v>
          </cell>
          <cell r="AB825">
            <v>1341.774848298003</v>
          </cell>
          <cell r="AC825">
            <v>944.86366175582407</v>
          </cell>
          <cell r="AD825" t="str">
            <v>Mascarello</v>
          </cell>
          <cell r="AE825" t="str">
            <v>ACORDO EM ESPERA</v>
          </cell>
          <cell r="AF825" t="str">
            <v>Maior que 12k</v>
          </cell>
          <cell r="AG825">
            <v>9647.0099999999984</v>
          </cell>
          <cell r="AH825">
            <v>20464.43</v>
          </cell>
          <cell r="AI825">
            <v>1154.1390000000001</v>
          </cell>
          <cell r="AJ825" t="str">
            <v>-</v>
          </cell>
          <cell r="AK825"/>
          <cell r="AL825"/>
          <cell r="AM825"/>
          <cell r="AN825"/>
          <cell r="AO825"/>
          <cell r="AP825"/>
          <cell r="AQ825"/>
          <cell r="AR825"/>
          <cell r="AS825"/>
          <cell r="AT825"/>
          <cell r="AU825"/>
          <cell r="AV825"/>
          <cell r="AW825"/>
          <cell r="AX825"/>
          <cell r="AY825">
            <v>907.1</v>
          </cell>
          <cell r="AZ825">
            <v>7.1310146071417058E-2</v>
          </cell>
          <cell r="BA825">
            <v>1</v>
          </cell>
        </row>
        <row r="826">
          <cell r="C826">
            <v>1185</v>
          </cell>
          <cell r="D826" t="str">
            <v>05070389-000</v>
          </cell>
          <cell r="E826"/>
          <cell r="F826"/>
          <cell r="G826" t="str">
            <v>26415654000170</v>
          </cell>
          <cell r="H826" t="str">
            <v>RENOVA CAR EIRELI ME</v>
          </cell>
          <cell r="I826">
            <v>11386.17</v>
          </cell>
          <cell r="J826">
            <v>8533.84</v>
          </cell>
          <cell r="K826">
            <v>1709.43</v>
          </cell>
          <cell r="L826">
            <v>117.35</v>
          </cell>
          <cell r="M826">
            <v>1025.55</v>
          </cell>
          <cell r="N826">
            <v>4.49</v>
          </cell>
          <cell r="O826">
            <v>1173.51</v>
          </cell>
          <cell r="P826">
            <v>43262</v>
          </cell>
          <cell r="Q826">
            <v>0</v>
          </cell>
          <cell r="R826">
            <v>149</v>
          </cell>
          <cell r="S826" t="str">
            <v>121 a 150 dias</v>
          </cell>
          <cell r="T826">
            <v>9</v>
          </cell>
          <cell r="U826">
            <v>5</v>
          </cell>
          <cell r="V826">
            <v>0</v>
          </cell>
          <cell r="W826">
            <v>43298</v>
          </cell>
          <cell r="X826" t="str">
            <v>Multa e Mora + 10% dos juros</v>
          </cell>
          <cell r="Y826">
            <v>10072.327000000001</v>
          </cell>
          <cell r="Z826" t="str">
            <v>Multa e Mora</v>
          </cell>
          <cell r="AA826">
            <v>1899.9980243956704</v>
          </cell>
          <cell r="AB826">
            <v>1238.296466006756</v>
          </cell>
          <cell r="AC826">
            <v>871.99527901016552</v>
          </cell>
          <cell r="AD826" t="str">
            <v>Malta</v>
          </cell>
          <cell r="AE826" t="str">
            <v>AJUIZAR</v>
          </cell>
          <cell r="AF826" t="str">
            <v>Menor que 12k</v>
          </cell>
          <cell r="AG826">
            <v>0</v>
          </cell>
          <cell r="AH826">
            <v>0</v>
          </cell>
          <cell r="AI826">
            <v>0</v>
          </cell>
          <cell r="AJ826" t="str">
            <v>-</v>
          </cell>
          <cell r="AK826"/>
          <cell r="AL826"/>
          <cell r="AM826"/>
          <cell r="AN826"/>
          <cell r="AO826"/>
          <cell r="AP826"/>
          <cell r="AQ826"/>
          <cell r="AR826"/>
          <cell r="AS826"/>
          <cell r="AT826"/>
          <cell r="AU826"/>
          <cell r="AV826"/>
          <cell r="AW826"/>
          <cell r="AX826"/>
          <cell r="AY826">
            <v>0</v>
          </cell>
          <cell r="AZ826">
            <v>0</v>
          </cell>
          <cell r="BA826">
            <v>4</v>
          </cell>
        </row>
        <row r="827">
          <cell r="C827">
            <v>11879</v>
          </cell>
          <cell r="D827" t="str">
            <v>A0226930-000</v>
          </cell>
          <cell r="E827"/>
          <cell r="F827"/>
          <cell r="G827" t="str">
            <v>14659590000173</v>
          </cell>
          <cell r="H827" t="str">
            <v>RENYA FREIRE CORREIA LIMA</v>
          </cell>
          <cell r="I827">
            <v>11387.71</v>
          </cell>
          <cell r="J827">
            <v>9905.5300000000007</v>
          </cell>
          <cell r="K827">
            <v>1160.96</v>
          </cell>
          <cell r="L827">
            <v>79.3</v>
          </cell>
          <cell r="M827">
            <v>241.92</v>
          </cell>
          <cell r="N827">
            <v>3.89</v>
          </cell>
          <cell r="O827">
            <v>1214.58</v>
          </cell>
          <cell r="P827">
            <v>43577</v>
          </cell>
          <cell r="Q827">
            <v>0</v>
          </cell>
          <cell r="R827">
            <v>70</v>
          </cell>
          <cell r="S827" t="str">
            <v>61 a 90 dias</v>
          </cell>
          <cell r="T827">
            <v>10</v>
          </cell>
          <cell r="U827">
            <v>3</v>
          </cell>
          <cell r="V827">
            <v>0</v>
          </cell>
          <cell r="W827">
            <v>43613</v>
          </cell>
          <cell r="X827" t="str">
            <v>Multa e Mora</v>
          </cell>
          <cell r="Y827">
            <v>11066.490000000002</v>
          </cell>
          <cell r="Z827" t="str">
            <v>-</v>
          </cell>
          <cell r="AA827">
            <v>2083.5193564691472</v>
          </cell>
          <cell r="AB827">
            <v>1344.0406566719641</v>
          </cell>
          <cell r="AC827">
            <v>933.08260280958257</v>
          </cell>
          <cell r="AD827" t="str">
            <v>CECOB</v>
          </cell>
          <cell r="AE827" t="str">
            <v>SEM CONTATO</v>
          </cell>
          <cell r="AF827" t="str">
            <v>Menor que 12k</v>
          </cell>
          <cell r="AG827">
            <v>0</v>
          </cell>
          <cell r="AH827">
            <v>0</v>
          </cell>
          <cell r="AI827">
            <v>0</v>
          </cell>
          <cell r="AJ827" t="str">
            <v>-</v>
          </cell>
          <cell r="AK827"/>
          <cell r="AL827"/>
          <cell r="AM827"/>
          <cell r="AN827"/>
          <cell r="AO827"/>
          <cell r="AP827"/>
          <cell r="AQ827"/>
          <cell r="AR827"/>
          <cell r="AS827"/>
          <cell r="AT827"/>
          <cell r="AU827"/>
          <cell r="AV827"/>
          <cell r="AW827"/>
          <cell r="AX827"/>
          <cell r="AY827"/>
          <cell r="AZ827"/>
          <cell r="BA827">
            <v>5</v>
          </cell>
        </row>
        <row r="828">
          <cell r="C828">
            <v>3908</v>
          </cell>
          <cell r="D828" t="str">
            <v>A0014261-000</v>
          </cell>
          <cell r="E828" t="str">
            <v>SIM</v>
          </cell>
          <cell r="F828"/>
          <cell r="G828" t="str">
            <v>22422736000190</v>
          </cell>
          <cell r="H828" t="str">
            <v>REPASSE REPRESENTACAO E ASSESSORIA COMERCIAL LTDA</v>
          </cell>
          <cell r="I828">
            <v>32295.91</v>
          </cell>
          <cell r="J828">
            <v>27311.94</v>
          </cell>
          <cell r="K828">
            <v>1593.63</v>
          </cell>
          <cell r="L828">
            <v>578.11</v>
          </cell>
          <cell r="M828">
            <v>2812.23</v>
          </cell>
          <cell r="N828">
            <v>2.89</v>
          </cell>
          <cell r="O828">
            <v>9635.19</v>
          </cell>
          <cell r="P828">
            <v>43416</v>
          </cell>
          <cell r="Q828">
            <v>0</v>
          </cell>
          <cell r="R828">
            <v>100</v>
          </cell>
          <cell r="S828" t="str">
            <v>91 a 120 dias</v>
          </cell>
          <cell r="T828">
            <v>3</v>
          </cell>
          <cell r="U828">
            <v>3</v>
          </cell>
          <cell r="V828">
            <v>0</v>
          </cell>
          <cell r="W828">
            <v>43446</v>
          </cell>
          <cell r="X828" t="str">
            <v>Multa e Mora + 10% dos juros</v>
          </cell>
          <cell r="Y828">
            <v>28746.206999999999</v>
          </cell>
          <cell r="Z828" t="str">
            <v>Multa e Mora</v>
          </cell>
          <cell r="AA828">
            <v>5167.128355448036</v>
          </cell>
          <cell r="AB828">
            <v>3274.9725076726872</v>
          </cell>
          <cell r="AC828">
            <v>2217.7946341884867</v>
          </cell>
          <cell r="AD828" t="str">
            <v>CECOB</v>
          </cell>
          <cell r="AE828" t="str">
            <v>Suspensão Da Cobrança</v>
          </cell>
          <cell r="AF828" t="str">
            <v>Maior que 12k</v>
          </cell>
          <cell r="AG828">
            <v>0</v>
          </cell>
          <cell r="AH828">
            <v>0</v>
          </cell>
          <cell r="AI828">
            <v>0</v>
          </cell>
          <cell r="AJ828" t="str">
            <v>-</v>
          </cell>
          <cell r="AK828"/>
          <cell r="AL828"/>
          <cell r="AM828"/>
          <cell r="AN828"/>
          <cell r="AO828"/>
          <cell r="AP828"/>
          <cell r="AQ828"/>
          <cell r="AR828"/>
          <cell r="AS828"/>
          <cell r="AT828"/>
          <cell r="AU828"/>
          <cell r="AV828"/>
          <cell r="AW828"/>
          <cell r="AX828"/>
          <cell r="AY828"/>
          <cell r="AZ828"/>
          <cell r="BA828">
            <v>4</v>
          </cell>
        </row>
        <row r="829">
          <cell r="C829">
            <v>6435</v>
          </cell>
          <cell r="D829" t="str">
            <v>A0189376-000</v>
          </cell>
          <cell r="E829" t="str">
            <v>ENCAMINHADO</v>
          </cell>
          <cell r="F829"/>
          <cell r="G829" t="str">
            <v>19156513000114</v>
          </cell>
          <cell r="H829" t="str">
            <v>REPPLAY PROMOCOES DE VENDAS LTDA</v>
          </cell>
          <cell r="I829">
            <v>45278.49</v>
          </cell>
          <cell r="J829">
            <v>41443.86</v>
          </cell>
          <cell r="K829">
            <v>3052.25</v>
          </cell>
          <cell r="L829">
            <v>226.48</v>
          </cell>
          <cell r="M829">
            <v>555.9</v>
          </cell>
          <cell r="N829">
            <v>2.79</v>
          </cell>
          <cell r="O829">
            <v>5270.8</v>
          </cell>
          <cell r="P829">
            <v>43500</v>
          </cell>
          <cell r="Q829">
            <v>0</v>
          </cell>
          <cell r="R829">
            <v>57</v>
          </cell>
          <cell r="S829" t="str">
            <v>31 a 60 dias</v>
          </cell>
          <cell r="T829">
            <v>9</v>
          </cell>
          <cell r="U829">
            <v>2</v>
          </cell>
          <cell r="V829">
            <v>0</v>
          </cell>
          <cell r="W829">
            <v>43532</v>
          </cell>
          <cell r="X829" t="str">
            <v>-</v>
          </cell>
          <cell r="Y829">
            <v>45278.49</v>
          </cell>
          <cell r="Z829" t="str">
            <v>-</v>
          </cell>
          <cell r="AA829">
            <v>8074.9226426714313</v>
          </cell>
          <cell r="AB829">
            <v>5108.7557294066837</v>
          </cell>
          <cell r="AC829">
            <v>3450.7614071802032</v>
          </cell>
          <cell r="AD829" t="str">
            <v>CECOB</v>
          </cell>
          <cell r="AE829" t="str">
            <v>AJUIZAR</v>
          </cell>
          <cell r="AF829" t="str">
            <v>Maior que 12k</v>
          </cell>
          <cell r="AG829">
            <v>0</v>
          </cell>
          <cell r="AH829">
            <v>0</v>
          </cell>
          <cell r="AI829">
            <v>0</v>
          </cell>
          <cell r="AJ829" t="str">
            <v>-</v>
          </cell>
          <cell r="AK829"/>
          <cell r="AL829"/>
          <cell r="AM829"/>
          <cell r="AN829"/>
          <cell r="AO829"/>
          <cell r="AP829"/>
          <cell r="AQ829"/>
          <cell r="AR829"/>
          <cell r="AS829"/>
          <cell r="AT829"/>
          <cell r="AU829"/>
          <cell r="AV829"/>
          <cell r="AW829"/>
          <cell r="AX829"/>
          <cell r="AY829"/>
          <cell r="AZ829"/>
          <cell r="BA829">
            <v>6</v>
          </cell>
        </row>
        <row r="830">
          <cell r="C830">
            <v>4914</v>
          </cell>
          <cell r="D830" t="str">
            <v>A0049111-000</v>
          </cell>
          <cell r="E830"/>
          <cell r="F830"/>
          <cell r="G830" t="str">
            <v>21104480000100</v>
          </cell>
          <cell r="H830" t="str">
            <v>RESILIENS INDUSTRIA E COMERCIO DE BIJOUTERIAS LTDA</v>
          </cell>
          <cell r="I830">
            <v>37555.379999999997</v>
          </cell>
          <cell r="J830">
            <v>33726.76</v>
          </cell>
          <cell r="K830">
            <v>2919.52</v>
          </cell>
          <cell r="L830">
            <v>278.27999999999997</v>
          </cell>
          <cell r="M830">
            <v>630.82000000000005</v>
          </cell>
          <cell r="N830">
            <v>2.99</v>
          </cell>
          <cell r="O830">
            <v>4334.8900000000003</v>
          </cell>
          <cell r="P830">
            <v>43580</v>
          </cell>
          <cell r="Q830">
            <v>0</v>
          </cell>
          <cell r="R830">
            <v>67</v>
          </cell>
          <cell r="S830" t="str">
            <v>61 a 90 dias</v>
          </cell>
          <cell r="T830">
            <v>9</v>
          </cell>
          <cell r="U830">
            <v>3</v>
          </cell>
          <cell r="V830">
            <v>1</v>
          </cell>
          <cell r="W830">
            <v>43550</v>
          </cell>
          <cell r="X830" t="str">
            <v>Multa e Mora</v>
          </cell>
          <cell r="Y830">
            <v>36646.28</v>
          </cell>
          <cell r="Z830" t="str">
            <v>-</v>
          </cell>
          <cell r="AA830">
            <v>6729.1306914076949</v>
          </cell>
          <cell r="AB830">
            <v>4272.6378069907332</v>
          </cell>
          <cell r="AC830">
            <v>2900.7966680447707</v>
          </cell>
          <cell r="AD830" t="str">
            <v>Mascarello</v>
          </cell>
          <cell r="AE830" t="str">
            <v>ACORDO NÃO CUMPRIDO</v>
          </cell>
          <cell r="AF830" t="str">
            <v>Maior que 12k</v>
          </cell>
          <cell r="AG830">
            <v>0</v>
          </cell>
          <cell r="AH830">
            <v>0</v>
          </cell>
          <cell r="AI830">
            <v>0</v>
          </cell>
          <cell r="AJ830" t="str">
            <v>-</v>
          </cell>
          <cell r="AK830"/>
          <cell r="AL830"/>
          <cell r="AM830"/>
          <cell r="AN830"/>
          <cell r="AO830"/>
          <cell r="AP830"/>
          <cell r="AQ830"/>
          <cell r="AR830"/>
          <cell r="AS830"/>
          <cell r="AT830"/>
          <cell r="AU830"/>
          <cell r="AV830"/>
          <cell r="AW830"/>
          <cell r="AX830"/>
          <cell r="AY830"/>
          <cell r="AZ830"/>
          <cell r="BA830">
            <v>4</v>
          </cell>
        </row>
        <row r="831">
          <cell r="C831">
            <v>4852</v>
          </cell>
          <cell r="D831" t="str">
            <v>A0023656-000</v>
          </cell>
          <cell r="E831"/>
          <cell r="F831"/>
          <cell r="G831" t="str">
            <v>04275482000143</v>
          </cell>
          <cell r="H831" t="str">
            <v>RESTAURANTE MINEIRO DO HUMAITA LTDA</v>
          </cell>
          <cell r="I831">
            <v>92501.21</v>
          </cell>
          <cell r="J831">
            <v>78450.509999999995</v>
          </cell>
          <cell r="K831">
            <v>12117.91</v>
          </cell>
          <cell r="L831">
            <v>1850.02</v>
          </cell>
          <cell r="M831">
            <v>82.76</v>
          </cell>
          <cell r="N831">
            <v>2.99</v>
          </cell>
          <cell r="O831">
            <v>90568.43</v>
          </cell>
          <cell r="P831">
            <v>43625</v>
          </cell>
          <cell r="Q831">
            <v>0</v>
          </cell>
          <cell r="R831">
            <v>1</v>
          </cell>
          <cell r="S831" t="str">
            <v>1 a 30 dias</v>
          </cell>
          <cell r="T831">
            <v>1</v>
          </cell>
          <cell r="U831">
            <v>1</v>
          </cell>
          <cell r="V831">
            <v>2</v>
          </cell>
          <cell r="W831">
            <v>43599</v>
          </cell>
          <cell r="X831" t="str">
            <v>-</v>
          </cell>
          <cell r="Y831">
            <v>92501.21</v>
          </cell>
          <cell r="Z831" t="str">
            <v>-</v>
          </cell>
          <cell r="AA831">
            <v>16574.262627707361</v>
          </cell>
          <cell r="AB831">
            <v>10523.769618051778</v>
          </cell>
          <cell r="AC831">
            <v>7144.8405463640547</v>
          </cell>
          <cell r="AD831" t="str">
            <v>CECOB</v>
          </cell>
          <cell r="AE831" t="str">
            <v>ACORDO QUITADO</v>
          </cell>
          <cell r="AF831" t="str">
            <v>Maior que 12k</v>
          </cell>
          <cell r="AG831">
            <v>40904.86</v>
          </cell>
          <cell r="AH831">
            <v>0</v>
          </cell>
          <cell r="AI831">
            <v>2045.2430000000002</v>
          </cell>
          <cell r="AJ831" t="str">
            <v>-</v>
          </cell>
          <cell r="AK831"/>
          <cell r="AL831"/>
          <cell r="AM831"/>
          <cell r="AN831"/>
          <cell r="AO831"/>
          <cell r="AP831"/>
          <cell r="AQ831"/>
          <cell r="AR831"/>
          <cell r="AS831"/>
          <cell r="AT831"/>
          <cell r="AU831"/>
          <cell r="AV831"/>
          <cell r="AW831"/>
          <cell r="AX831"/>
          <cell r="AY831"/>
          <cell r="AZ831"/>
          <cell r="BA831">
            <v>4</v>
          </cell>
        </row>
        <row r="832">
          <cell r="C832">
            <v>5082</v>
          </cell>
          <cell r="D832" t="str">
            <v>A0102486-000</v>
          </cell>
          <cell r="E832" t="str">
            <v>SIM</v>
          </cell>
          <cell r="F832"/>
          <cell r="G832" t="str">
            <v>27793544000104</v>
          </cell>
          <cell r="H832" t="str">
            <v>RESTAURANTE PAO DA VIDA EIRELI</v>
          </cell>
          <cell r="I832">
            <v>15590.95</v>
          </cell>
          <cell r="J832">
            <v>12783.79</v>
          </cell>
          <cell r="K832">
            <v>1987.72</v>
          </cell>
          <cell r="L832">
            <v>156.38999999999999</v>
          </cell>
          <cell r="M832">
            <v>663.05</v>
          </cell>
          <cell r="N832">
            <v>4.3899999999999997</v>
          </cell>
          <cell r="O832">
            <v>1750.02</v>
          </cell>
          <cell r="P832">
            <v>43460</v>
          </cell>
          <cell r="Q832">
            <v>0</v>
          </cell>
          <cell r="R832">
            <v>97</v>
          </cell>
          <cell r="S832" t="str">
            <v>91 a 120 dias</v>
          </cell>
          <cell r="T832">
            <v>9</v>
          </cell>
          <cell r="U832">
            <v>4</v>
          </cell>
          <cell r="V832">
            <v>0</v>
          </cell>
          <cell r="W832">
            <v>43496</v>
          </cell>
          <cell r="X832" t="str">
            <v>Multa e Mora + 10% dos juros</v>
          </cell>
          <cell r="Y832">
            <v>14572.738000000001</v>
          </cell>
          <cell r="Z832" t="str">
            <v>Multa e Mora</v>
          </cell>
          <cell r="AA832">
            <v>2733.7101827690385</v>
          </cell>
          <cell r="AB832">
            <v>1778.6407024976927</v>
          </cell>
          <cell r="AC832">
            <v>1249.5754285069233</v>
          </cell>
          <cell r="AD832" t="str">
            <v>Mascarello</v>
          </cell>
          <cell r="AE832" t="str">
            <v>COBRANÇA JUDICIAL</v>
          </cell>
          <cell r="AF832" t="str">
            <v>Maior que 12k</v>
          </cell>
          <cell r="AG832">
            <v>0</v>
          </cell>
          <cell r="AH832">
            <v>0</v>
          </cell>
          <cell r="AI832">
            <v>0</v>
          </cell>
          <cell r="AJ832" t="str">
            <v>-</v>
          </cell>
          <cell r="AK832"/>
          <cell r="AL832"/>
          <cell r="AM832"/>
          <cell r="AN832"/>
          <cell r="AO832"/>
          <cell r="AP832"/>
          <cell r="AQ832"/>
          <cell r="AR832"/>
          <cell r="AS832"/>
          <cell r="AT832"/>
          <cell r="AU832"/>
          <cell r="AV832"/>
          <cell r="AW832"/>
          <cell r="AX832"/>
          <cell r="AY832"/>
          <cell r="AZ832"/>
          <cell r="BA832">
            <v>5</v>
          </cell>
        </row>
        <row r="833">
          <cell r="C833">
            <v>1593</v>
          </cell>
          <cell r="D833" t="str">
            <v>05077495-000</v>
          </cell>
          <cell r="E833"/>
          <cell r="F833"/>
          <cell r="G833" t="str">
            <v>07820675000126</v>
          </cell>
          <cell r="H833" t="str">
            <v>REZENDE CAMPOS &amp; DISCONZI LTDA ME</v>
          </cell>
          <cell r="I833">
            <v>11731.4</v>
          </cell>
          <cell r="J833">
            <v>10132.120000000001</v>
          </cell>
          <cell r="K833">
            <v>1085.72</v>
          </cell>
          <cell r="L833">
            <v>99.39</v>
          </cell>
          <cell r="M833">
            <v>414.17</v>
          </cell>
          <cell r="N833">
            <v>3.49</v>
          </cell>
          <cell r="O833">
            <v>1656.44</v>
          </cell>
          <cell r="P833">
            <v>43367</v>
          </cell>
          <cell r="Q833">
            <v>0</v>
          </cell>
          <cell r="R833">
            <v>86</v>
          </cell>
          <cell r="S833" t="str">
            <v>61 a 90 dias</v>
          </cell>
          <cell r="T833">
            <v>7</v>
          </cell>
          <cell r="U833">
            <v>3</v>
          </cell>
          <cell r="V833">
            <v>0</v>
          </cell>
          <cell r="W833">
            <v>43340</v>
          </cell>
          <cell r="X833" t="str">
            <v>-</v>
          </cell>
          <cell r="Y833">
            <v>11731.4</v>
          </cell>
          <cell r="Z833" t="str">
            <v>-</v>
          </cell>
          <cell r="AA833">
            <v>2126.6670198346828</v>
          </cell>
          <cell r="AB833">
            <v>1362.3429159105867</v>
          </cell>
          <cell r="AC833">
            <v>936.59339835973708</v>
          </cell>
          <cell r="AD833" t="str">
            <v>CECOB</v>
          </cell>
          <cell r="AE833" t="str">
            <v>ENCAMINHADO PARA JUDICIAL</v>
          </cell>
          <cell r="AF833" t="str">
            <v>Menor que 12k</v>
          </cell>
          <cell r="AG833">
            <v>8000</v>
          </cell>
          <cell r="AH833">
            <v>8000</v>
          </cell>
          <cell r="AI833">
            <v>560</v>
          </cell>
          <cell r="AJ833" t="str">
            <v>-</v>
          </cell>
          <cell r="AK833"/>
          <cell r="AL833"/>
          <cell r="AM833"/>
          <cell r="AN833"/>
          <cell r="AO833"/>
          <cell r="AP833"/>
          <cell r="AQ833"/>
          <cell r="AR833"/>
          <cell r="AS833"/>
          <cell r="AT833"/>
          <cell r="AU833"/>
          <cell r="AV833"/>
          <cell r="AW833"/>
          <cell r="AX833"/>
          <cell r="AY833"/>
          <cell r="AZ833"/>
          <cell r="BA833">
            <v>4</v>
          </cell>
        </row>
        <row r="834">
          <cell r="C834">
            <v>9554</v>
          </cell>
          <cell r="D834" t="str">
            <v>A0208005-000</v>
          </cell>
          <cell r="E834" t="str">
            <v>ENCAMINHADO</v>
          </cell>
          <cell r="F834"/>
          <cell r="G834" t="str">
            <v>14575771000111</v>
          </cell>
          <cell r="H834" t="str">
            <v>RGR DISTRIBUIDORA DE DOCES DESCARTAVEIS E PRODUTOS DE LIMPEZA LTDA</v>
          </cell>
          <cell r="I834">
            <v>36438.980000000003</v>
          </cell>
          <cell r="J834">
            <v>32170.97</v>
          </cell>
          <cell r="K834">
            <v>3228.96</v>
          </cell>
          <cell r="L834">
            <v>248.11</v>
          </cell>
          <cell r="M834">
            <v>790.94</v>
          </cell>
          <cell r="N834">
            <v>3.09</v>
          </cell>
          <cell r="O834">
            <v>3788.76</v>
          </cell>
          <cell r="P834">
            <v>43543</v>
          </cell>
          <cell r="Q834">
            <v>0</v>
          </cell>
          <cell r="R834">
            <v>83</v>
          </cell>
          <cell r="S834" t="str">
            <v>61 a 90 dias</v>
          </cell>
          <cell r="T834">
            <v>10</v>
          </cell>
          <cell r="U834">
            <v>3</v>
          </cell>
          <cell r="V834">
            <v>0</v>
          </cell>
          <cell r="W834">
            <v>43585</v>
          </cell>
          <cell r="X834" t="str">
            <v>-</v>
          </cell>
          <cell r="Y834">
            <v>36438.980000000003</v>
          </cell>
          <cell r="Z834" t="str">
            <v>-</v>
          </cell>
          <cell r="AA834">
            <v>6544.4013229166021</v>
          </cell>
          <cell r="AB834">
            <v>4162.7738854558711</v>
          </cell>
          <cell r="AC834">
            <v>2833.3828157783955</v>
          </cell>
          <cell r="AD834" t="str">
            <v>CECOB</v>
          </cell>
          <cell r="AE834" t="str">
            <v>AJUIZAR</v>
          </cell>
          <cell r="AF834" t="str">
            <v>Maior que 12k</v>
          </cell>
          <cell r="AG834">
            <v>0</v>
          </cell>
          <cell r="AH834">
            <v>0</v>
          </cell>
          <cell r="AI834">
            <v>0</v>
          </cell>
          <cell r="AJ834" t="str">
            <v>-</v>
          </cell>
          <cell r="AK834"/>
          <cell r="AL834"/>
          <cell r="AM834"/>
          <cell r="AN834"/>
          <cell r="AO834"/>
          <cell r="AP834"/>
          <cell r="AQ834"/>
          <cell r="AR834"/>
          <cell r="AS834"/>
          <cell r="AT834"/>
          <cell r="AU834"/>
          <cell r="AV834"/>
          <cell r="AW834"/>
          <cell r="AX834"/>
          <cell r="AY834"/>
          <cell r="AZ834"/>
          <cell r="BA834">
            <v>5</v>
          </cell>
        </row>
        <row r="835">
          <cell r="C835">
            <v>4446</v>
          </cell>
          <cell r="D835" t="str">
            <v>A0019075-000</v>
          </cell>
          <cell r="E835"/>
          <cell r="F835"/>
          <cell r="G835" t="str">
            <v>07836412000105</v>
          </cell>
          <cell r="H835" t="str">
            <v>RICARDO LOPES RAMOS</v>
          </cell>
          <cell r="I835">
            <v>8430.11</v>
          </cell>
          <cell r="J835">
            <v>7376.56</v>
          </cell>
          <cell r="K835">
            <v>627.11</v>
          </cell>
          <cell r="L835">
            <v>105.7</v>
          </cell>
          <cell r="M835">
            <v>320.74</v>
          </cell>
          <cell r="N835">
            <v>3.19</v>
          </cell>
          <cell r="O835">
            <v>1619.46</v>
          </cell>
          <cell r="P835">
            <v>43549</v>
          </cell>
          <cell r="Q835">
            <v>0</v>
          </cell>
          <cell r="R835">
            <v>77</v>
          </cell>
          <cell r="S835" t="str">
            <v>61 a 90 dias</v>
          </cell>
          <cell r="T835">
            <v>5</v>
          </cell>
          <cell r="U835">
            <v>3</v>
          </cell>
          <cell r="V835">
            <v>0</v>
          </cell>
          <cell r="W835">
            <v>43585</v>
          </cell>
          <cell r="X835" t="str">
            <v>-</v>
          </cell>
          <cell r="Y835">
            <v>8430.11</v>
          </cell>
          <cell r="Z835" t="str">
            <v>-</v>
          </cell>
          <cell r="AA835">
            <v>1517.5803270256688</v>
          </cell>
          <cell r="AB835">
            <v>967.02444029168907</v>
          </cell>
          <cell r="AC835">
            <v>659.86458308364161</v>
          </cell>
          <cell r="AD835" t="str">
            <v>CECOB</v>
          </cell>
          <cell r="AE835" t="str">
            <v>NÃO INDICADO PARA AJUIZAR</v>
          </cell>
          <cell r="AF835" t="str">
            <v>Menor que 12k</v>
          </cell>
          <cell r="AG835">
            <v>0</v>
          </cell>
          <cell r="AH835">
            <v>0</v>
          </cell>
          <cell r="AI835">
            <v>0</v>
          </cell>
          <cell r="AJ835" t="str">
            <v>-</v>
          </cell>
          <cell r="AK835"/>
          <cell r="AL835"/>
          <cell r="AM835"/>
          <cell r="AN835"/>
          <cell r="AO835"/>
          <cell r="AP835"/>
          <cell r="AQ835"/>
          <cell r="AR835"/>
          <cell r="AS835"/>
          <cell r="AT835"/>
          <cell r="AU835"/>
          <cell r="AV835"/>
          <cell r="AW835"/>
          <cell r="AX835"/>
          <cell r="AY835"/>
          <cell r="AZ835"/>
          <cell r="BA835">
            <v>5</v>
          </cell>
        </row>
        <row r="836">
          <cell r="C836">
            <v>2772</v>
          </cell>
          <cell r="D836" t="str">
            <v>A0005333-000</v>
          </cell>
          <cell r="E836" t="str">
            <v>ENCAMINHADO</v>
          </cell>
          <cell r="F836"/>
          <cell r="G836" t="str">
            <v>07133810000165</v>
          </cell>
          <cell r="H836" t="str">
            <v>RICARDO TAKASHI ITIKAWA</v>
          </cell>
          <cell r="I836">
            <v>41527.480000000003</v>
          </cell>
          <cell r="J836">
            <v>37465.47</v>
          </cell>
          <cell r="K836">
            <v>3038.7</v>
          </cell>
          <cell r="L836">
            <v>320.10000000000002</v>
          </cell>
          <cell r="M836">
            <v>703.21</v>
          </cell>
          <cell r="N836">
            <v>2.99</v>
          </cell>
          <cell r="O836">
            <v>5334.95</v>
          </cell>
          <cell r="P836">
            <v>43388</v>
          </cell>
          <cell r="Q836">
            <v>0</v>
          </cell>
          <cell r="R836">
            <v>65</v>
          </cell>
          <cell r="S836" t="str">
            <v>61 a 90 dias</v>
          </cell>
          <cell r="T836">
            <v>8</v>
          </cell>
          <cell r="U836">
            <v>3</v>
          </cell>
          <cell r="V836">
            <v>0</v>
          </cell>
          <cell r="W836">
            <v>43423</v>
          </cell>
          <cell r="X836" t="str">
            <v>-</v>
          </cell>
          <cell r="Y836">
            <v>41527.480000000003</v>
          </cell>
          <cell r="Z836" t="str">
            <v>-</v>
          </cell>
          <cell r="AA836">
            <v>7440.8470958040971</v>
          </cell>
          <cell r="AB836">
            <v>4724.5396285978613</v>
          </cell>
          <cell r="AC836">
            <v>3207.6036939659748</v>
          </cell>
          <cell r="AD836" t="str">
            <v>CECOB</v>
          </cell>
          <cell r="AE836" t="str">
            <v>Discagem sem sucesso</v>
          </cell>
          <cell r="AF836" t="str">
            <v>Maior que 12k</v>
          </cell>
          <cell r="AG836">
            <v>0</v>
          </cell>
          <cell r="AH836">
            <v>0</v>
          </cell>
          <cell r="AI836">
            <v>0</v>
          </cell>
          <cell r="AJ836" t="str">
            <v>-</v>
          </cell>
          <cell r="AK836"/>
          <cell r="AL836"/>
          <cell r="AM836"/>
          <cell r="AN836"/>
          <cell r="AO836"/>
          <cell r="AP836"/>
          <cell r="AQ836"/>
          <cell r="AR836"/>
          <cell r="AS836"/>
          <cell r="AT836"/>
          <cell r="AU836"/>
          <cell r="AV836"/>
          <cell r="AW836"/>
          <cell r="AX836"/>
          <cell r="AY836"/>
          <cell r="AZ836"/>
          <cell r="BA836">
            <v>1</v>
          </cell>
        </row>
        <row r="837">
          <cell r="C837">
            <v>13827</v>
          </cell>
          <cell r="D837" t="str">
            <v>A0234192-000</v>
          </cell>
          <cell r="E837"/>
          <cell r="F837"/>
          <cell r="G837" t="str">
            <v>04513014000240</v>
          </cell>
          <cell r="H837" t="str">
            <v>RICKTRON TECNOLOGIA LTDA</v>
          </cell>
          <cell r="I837">
            <v>28254.41</v>
          </cell>
          <cell r="J837">
            <v>24568.58</v>
          </cell>
          <cell r="K837">
            <v>1070.1199999999999</v>
          </cell>
          <cell r="L837">
            <v>565.09</v>
          </cell>
          <cell r="M837">
            <v>2050.62</v>
          </cell>
          <cell r="N837">
            <v>2.89</v>
          </cell>
          <cell r="O837">
            <v>12819.35</v>
          </cell>
          <cell r="P837">
            <v>43605</v>
          </cell>
          <cell r="Q837">
            <v>0</v>
          </cell>
          <cell r="R837">
            <v>77</v>
          </cell>
          <cell r="S837" t="str">
            <v>61 a 90 dias</v>
          </cell>
          <cell r="T837">
            <v>2</v>
          </cell>
          <cell r="U837">
            <v>2</v>
          </cell>
          <cell r="V837">
            <v>0</v>
          </cell>
          <cell r="W837"/>
          <cell r="X837" t="str">
            <v>-</v>
          </cell>
          <cell r="Y837">
            <v>28254.41</v>
          </cell>
          <cell r="Z837" t="str">
            <v>-</v>
          </cell>
          <cell r="AA837">
            <v>5050.7276997981553</v>
          </cell>
          <cell r="AB837">
            <v>3201.1967233482073</v>
          </cell>
          <cell r="AC837">
            <v>2167.8340503287609</v>
          </cell>
          <cell r="AD837" t="str">
            <v>CECOB</v>
          </cell>
          <cell r="AE837" t="str">
            <v>ACORDO EM DIA</v>
          </cell>
          <cell r="AF837" t="str">
            <v>Maior que 12k</v>
          </cell>
          <cell r="AG837">
            <v>20202.88</v>
          </cell>
          <cell r="AH837">
            <v>30304.32</v>
          </cell>
          <cell r="AI837">
            <v>1414.2016000000001</v>
          </cell>
          <cell r="AJ837" t="str">
            <v>-</v>
          </cell>
          <cell r="AK837"/>
          <cell r="AL837"/>
          <cell r="AM837"/>
          <cell r="AN837"/>
          <cell r="AO837"/>
          <cell r="AP837"/>
          <cell r="AQ837"/>
          <cell r="AR837"/>
          <cell r="AS837"/>
          <cell r="AT837"/>
          <cell r="AU837"/>
          <cell r="AV837"/>
          <cell r="AW837"/>
          <cell r="AX837"/>
          <cell r="AY837"/>
          <cell r="AZ837"/>
          <cell r="BA837">
            <v>7</v>
          </cell>
        </row>
        <row r="838">
          <cell r="C838">
            <v>18664</v>
          </cell>
          <cell r="D838" t="str">
            <v>A0290096-000</v>
          </cell>
          <cell r="E838"/>
          <cell r="F838"/>
          <cell r="G838" t="str">
            <v>22056540000120</v>
          </cell>
          <cell r="H838" t="str">
            <v>RIMENA DA SILVA LOPES MEI</v>
          </cell>
          <cell r="I838">
            <v>9804.11</v>
          </cell>
          <cell r="J838">
            <v>8407.43</v>
          </cell>
          <cell r="K838">
            <v>1178.27</v>
          </cell>
          <cell r="L838">
            <v>82.91</v>
          </cell>
          <cell r="M838">
            <v>135.5</v>
          </cell>
          <cell r="N838">
            <v>4.1900000000000004</v>
          </cell>
          <cell r="O838">
            <v>2005.15</v>
          </cell>
          <cell r="P838">
            <v>43704</v>
          </cell>
          <cell r="Q838">
            <v>0</v>
          </cell>
          <cell r="R838">
            <v>35</v>
          </cell>
          <cell r="S838" t="str">
            <v>31 a 60 dias</v>
          </cell>
          <cell r="T838">
            <v>5</v>
          </cell>
          <cell r="U838">
            <v>2</v>
          </cell>
          <cell r="V838">
            <v>0</v>
          </cell>
          <cell r="W838"/>
          <cell r="X838" t="str">
            <v>-</v>
          </cell>
          <cell r="Y838">
            <v>9804.11</v>
          </cell>
          <cell r="Z838" t="str">
            <v>-</v>
          </cell>
          <cell r="AA838">
            <v>1806.1571313237639</v>
          </cell>
          <cell r="AB838">
            <v>1171.1469884318176</v>
          </cell>
          <cell r="AC838">
            <v>818.91186547438213</v>
          </cell>
          <cell r="AD838" t="str">
            <v>CECOB</v>
          </cell>
          <cell r="AE838" t="str">
            <v>ACORDO EM ATRASO</v>
          </cell>
          <cell r="AF838" t="str">
            <v>Menor que 12k</v>
          </cell>
          <cell r="AG838">
            <v>1857.62</v>
          </cell>
          <cell r="AH838">
            <v>10836.900000000001</v>
          </cell>
          <cell r="AI838">
            <v>92.881</v>
          </cell>
          <cell r="AJ838" t="str">
            <v>-</v>
          </cell>
          <cell r="AK838"/>
          <cell r="AL838"/>
          <cell r="AM838"/>
          <cell r="AN838"/>
          <cell r="AO838"/>
          <cell r="AP838"/>
          <cell r="AQ838"/>
          <cell r="AR838"/>
          <cell r="AS838"/>
          <cell r="AT838"/>
          <cell r="AU838"/>
          <cell r="AV838"/>
          <cell r="AW838"/>
          <cell r="AX838"/>
          <cell r="AY838"/>
          <cell r="AZ838"/>
          <cell r="BA838">
            <v>6</v>
          </cell>
        </row>
        <row r="839">
          <cell r="C839">
            <v>5312</v>
          </cell>
          <cell r="D839" t="str">
            <v>A0117439-000</v>
          </cell>
          <cell r="E839"/>
          <cell r="F839"/>
          <cell r="G839" t="str">
            <v>28159547000153</v>
          </cell>
          <cell r="H839" t="str">
            <v>RITA DE CASSIA MASSUCATTI</v>
          </cell>
          <cell r="I839">
            <v>5074.3900000000003</v>
          </cell>
          <cell r="J839">
            <v>4346.6000000000004</v>
          </cell>
          <cell r="K839">
            <v>553.72</v>
          </cell>
          <cell r="L839">
            <v>38.86</v>
          </cell>
          <cell r="M839">
            <v>135.21</v>
          </cell>
          <cell r="N839">
            <v>4.1900000000000004</v>
          </cell>
          <cell r="O839">
            <v>589.66</v>
          </cell>
          <cell r="P839">
            <v>43482</v>
          </cell>
          <cell r="Q839">
            <v>0</v>
          </cell>
          <cell r="R839">
            <v>75</v>
          </cell>
          <cell r="S839" t="str">
            <v>61 a 90 dias</v>
          </cell>
          <cell r="T839">
            <v>9</v>
          </cell>
          <cell r="U839">
            <v>3</v>
          </cell>
          <cell r="V839">
            <v>0</v>
          </cell>
          <cell r="W839">
            <v>43517</v>
          </cell>
          <cell r="X839" t="str">
            <v>-</v>
          </cell>
          <cell r="Y839">
            <v>5074.3900000000003</v>
          </cell>
          <cell r="Z839" t="str">
            <v>-</v>
          </cell>
          <cell r="AA839">
            <v>934.82689256016045</v>
          </cell>
          <cell r="AB839">
            <v>606.15971940630322</v>
          </cell>
          <cell r="AC839" t="str">
            <v>-</v>
          </cell>
          <cell r="AD839" t="str">
            <v>CECOB</v>
          </cell>
          <cell r="AE839" t="str">
            <v>SEM RETORNO DO CONTATO</v>
          </cell>
          <cell r="AF839" t="str">
            <v>Menor que 12k</v>
          </cell>
          <cell r="AG839">
            <v>0</v>
          </cell>
          <cell r="AH839">
            <v>0</v>
          </cell>
          <cell r="AI839">
            <v>0</v>
          </cell>
          <cell r="AJ839" t="str">
            <v>-</v>
          </cell>
          <cell r="AK839"/>
          <cell r="AL839"/>
          <cell r="AM839"/>
          <cell r="AN839"/>
          <cell r="AO839"/>
          <cell r="AP839"/>
          <cell r="AQ839"/>
          <cell r="AR839"/>
          <cell r="AS839"/>
          <cell r="AT839"/>
          <cell r="AU839"/>
          <cell r="AV839"/>
          <cell r="AW839"/>
          <cell r="AX839"/>
          <cell r="AY839"/>
          <cell r="AZ839"/>
          <cell r="BA839">
            <v>4</v>
          </cell>
        </row>
        <row r="840">
          <cell r="C840">
            <v>299</v>
          </cell>
          <cell r="D840" t="str">
            <v>05031440-000</v>
          </cell>
          <cell r="E840"/>
          <cell r="F840"/>
          <cell r="G840" t="str">
            <v>18472015000118</v>
          </cell>
          <cell r="H840" t="str">
            <v>RM INTELIGENCIA EMPRESARIAL EIRELI EPP</v>
          </cell>
          <cell r="I840">
            <v>4229.62</v>
          </cell>
          <cell r="J840">
            <v>2981.72</v>
          </cell>
          <cell r="K840">
            <v>374.62</v>
          </cell>
          <cell r="L840">
            <v>67.13</v>
          </cell>
          <cell r="M840">
            <v>806.15</v>
          </cell>
          <cell r="N840">
            <v>3.49</v>
          </cell>
          <cell r="O840">
            <v>559.39</v>
          </cell>
          <cell r="P840">
            <v>43175</v>
          </cell>
          <cell r="Q840">
            <v>0</v>
          </cell>
          <cell r="R840">
            <v>222</v>
          </cell>
          <cell r="S840" t="str">
            <v>181 a 360 dias</v>
          </cell>
          <cell r="T840">
            <v>6</v>
          </cell>
          <cell r="U840">
            <v>6</v>
          </cell>
          <cell r="V840">
            <v>0</v>
          </cell>
          <cell r="W840"/>
          <cell r="X840" t="str">
            <v>Multa e Mora + 10% dos juros</v>
          </cell>
          <cell r="Y840">
            <v>3318.8779999999997</v>
          </cell>
          <cell r="Z840" t="str">
            <v>Multa e Mora + 10% dos juros</v>
          </cell>
          <cell r="AA840">
            <v>601.64587222794319</v>
          </cell>
          <cell r="AB840" t="str">
            <v>-</v>
          </cell>
          <cell r="AC840" t="str">
            <v>-</v>
          </cell>
          <cell r="AD840" t="str">
            <v>CECOB</v>
          </cell>
          <cell r="AE840" t="str">
            <v>SEM CONTATO</v>
          </cell>
          <cell r="AF840" t="str">
            <v>Menor que 12k</v>
          </cell>
          <cell r="AG840">
            <v>0</v>
          </cell>
          <cell r="AH840">
            <v>0</v>
          </cell>
          <cell r="AI840">
            <v>0</v>
          </cell>
          <cell r="AJ840" t="str">
            <v>-</v>
          </cell>
          <cell r="AK840"/>
          <cell r="AL840"/>
          <cell r="AM840"/>
          <cell r="AN840"/>
          <cell r="AO840"/>
          <cell r="AP840"/>
          <cell r="AQ840"/>
          <cell r="AR840"/>
          <cell r="AS840"/>
          <cell r="AT840"/>
          <cell r="AU840"/>
          <cell r="AV840"/>
          <cell r="AW840"/>
          <cell r="AX840"/>
          <cell r="AY840">
            <v>496.26</v>
          </cell>
          <cell r="AZ840">
            <v>0.11732968919193687</v>
          </cell>
          <cell r="BA840">
            <v>1</v>
          </cell>
        </row>
        <row r="841">
          <cell r="C841">
            <v>73</v>
          </cell>
          <cell r="D841" t="str">
            <v>05026679-000</v>
          </cell>
          <cell r="E841" t="str">
            <v>SIM</v>
          </cell>
          <cell r="F841"/>
          <cell r="G841" t="str">
            <v>19435487000163</v>
          </cell>
          <cell r="H841" t="str">
            <v>RMBENASSE TECNOLOGIA E INFORMACAO EIRELI ME</v>
          </cell>
          <cell r="I841">
            <v>15726.45</v>
          </cell>
          <cell r="J841">
            <v>11652.76</v>
          </cell>
          <cell r="K841">
            <v>3106.83</v>
          </cell>
          <cell r="L841">
            <v>191.84</v>
          </cell>
          <cell r="M841">
            <v>775.02</v>
          </cell>
          <cell r="N841">
            <v>3.49</v>
          </cell>
          <cell r="O841">
            <v>2156.33</v>
          </cell>
          <cell r="P841">
            <v>43452</v>
          </cell>
          <cell r="Q841">
            <v>0</v>
          </cell>
          <cell r="R841">
            <v>105</v>
          </cell>
          <cell r="S841" t="str">
            <v>91 a 120 dias</v>
          </cell>
          <cell r="T841">
            <v>7</v>
          </cell>
          <cell r="U841">
            <v>4</v>
          </cell>
          <cell r="V841">
            <v>3</v>
          </cell>
          <cell r="W841">
            <v>43490</v>
          </cell>
          <cell r="X841" t="str">
            <v>Multa e Mora + 10% dos juros</v>
          </cell>
          <cell r="Y841">
            <v>14448.906999999999</v>
          </cell>
          <cell r="Z841" t="str">
            <v>Multa e Mora</v>
          </cell>
          <cell r="AA841">
            <v>2675.6170004672749</v>
          </cell>
          <cell r="AB841">
            <v>1714.0002794419026</v>
          </cell>
          <cell r="AC841">
            <v>1178.3533556520442</v>
          </cell>
          <cell r="AD841" t="str">
            <v>Mascarello</v>
          </cell>
          <cell r="AE841" t="str">
            <v>QUITADO JUDICIAL</v>
          </cell>
          <cell r="AF841" t="str">
            <v>Maior que 12k</v>
          </cell>
          <cell r="AG841">
            <v>16000</v>
          </cell>
          <cell r="AH841">
            <v>16000</v>
          </cell>
          <cell r="AI841">
            <v>1600</v>
          </cell>
          <cell r="AJ841" t="str">
            <v>-</v>
          </cell>
          <cell r="AK841"/>
          <cell r="AL841"/>
          <cell r="AM841"/>
          <cell r="AN841"/>
          <cell r="AO841"/>
          <cell r="AP841"/>
          <cell r="AQ841"/>
          <cell r="AR841"/>
          <cell r="AS841"/>
          <cell r="AT841"/>
          <cell r="AU841"/>
          <cell r="AV841"/>
          <cell r="AW841"/>
          <cell r="AX841"/>
          <cell r="AY841"/>
          <cell r="AZ841"/>
          <cell r="BA841">
            <v>1</v>
          </cell>
        </row>
        <row r="842">
          <cell r="C842">
            <v>6425</v>
          </cell>
          <cell r="D842" t="str">
            <v>A0190963-000</v>
          </cell>
          <cell r="E842" t="str">
            <v>ENCAMINHADO</v>
          </cell>
          <cell r="F842"/>
          <cell r="G842" t="str">
            <v>07188544000178</v>
          </cell>
          <cell r="H842" t="str">
            <v>RMC SERVICOS TERCEIRIZADOS LTDA</v>
          </cell>
          <cell r="I842">
            <v>53878.57</v>
          </cell>
          <cell r="J842">
            <v>48304.89</v>
          </cell>
          <cell r="K842">
            <v>3480.17</v>
          </cell>
          <cell r="L842">
            <v>630.87</v>
          </cell>
          <cell r="M842">
            <v>1462.64</v>
          </cell>
          <cell r="N842">
            <v>2.89</v>
          </cell>
          <cell r="O842">
            <v>10514.49</v>
          </cell>
          <cell r="P842">
            <v>43451</v>
          </cell>
          <cell r="Q842">
            <v>0</v>
          </cell>
          <cell r="R842">
            <v>65</v>
          </cell>
          <cell r="S842" t="str">
            <v>61 a 90 dias</v>
          </cell>
          <cell r="T842">
            <v>5</v>
          </cell>
          <cell r="U842">
            <v>3</v>
          </cell>
          <cell r="V842">
            <v>0</v>
          </cell>
          <cell r="W842">
            <v>43483</v>
          </cell>
          <cell r="X842" t="str">
            <v>-</v>
          </cell>
          <cell r="Y842">
            <v>53878.57</v>
          </cell>
          <cell r="Z842" t="str">
            <v>-</v>
          </cell>
          <cell r="AA842">
            <v>9631.2747611616687</v>
          </cell>
          <cell r="AB842">
            <v>6104.3887217141337</v>
          </cell>
          <cell r="AC842">
            <v>4133.8608248773098</v>
          </cell>
          <cell r="AD842" t="str">
            <v>CECOB</v>
          </cell>
          <cell r="AE842" t="str">
            <v>AJUIZAR</v>
          </cell>
          <cell r="AF842" t="str">
            <v>Maior que 12k</v>
          </cell>
          <cell r="AG842">
            <v>0</v>
          </cell>
          <cell r="AH842">
            <v>0</v>
          </cell>
          <cell r="AI842">
            <v>0</v>
          </cell>
          <cell r="AJ842" t="str">
            <v>-</v>
          </cell>
          <cell r="AK842"/>
          <cell r="AL842"/>
          <cell r="AM842"/>
          <cell r="AN842"/>
          <cell r="AO842"/>
          <cell r="AP842"/>
          <cell r="AQ842"/>
          <cell r="AR842"/>
          <cell r="AS842"/>
          <cell r="AT842"/>
          <cell r="AU842"/>
          <cell r="AV842"/>
          <cell r="AW842"/>
          <cell r="AX842"/>
          <cell r="AY842"/>
          <cell r="AZ842"/>
          <cell r="BA842">
            <v>5</v>
          </cell>
        </row>
        <row r="843">
          <cell r="C843">
            <v>911</v>
          </cell>
          <cell r="D843" t="str">
            <v>05062668-000</v>
          </cell>
          <cell r="E843" t="str">
            <v>ENCAMINHADO</v>
          </cell>
          <cell r="F843"/>
          <cell r="G843" t="str">
            <v>06215855000116</v>
          </cell>
          <cell r="H843" t="str">
            <v>ROBERTO ANTONIO DE PAULA MARTUCCI ME</v>
          </cell>
          <cell r="I843">
            <v>11518.99</v>
          </cell>
          <cell r="J843">
            <v>8383.3700000000008</v>
          </cell>
          <cell r="K843">
            <v>1638.58</v>
          </cell>
          <cell r="L843">
            <v>157.78</v>
          </cell>
          <cell r="M843">
            <v>1339.26</v>
          </cell>
          <cell r="N843">
            <v>3.99</v>
          </cell>
          <cell r="O843">
            <v>1126.99</v>
          </cell>
          <cell r="P843">
            <v>43214</v>
          </cell>
          <cell r="Q843">
            <v>0</v>
          </cell>
          <cell r="R843">
            <v>183</v>
          </cell>
          <cell r="S843" t="str">
            <v>181 a 360 dias</v>
          </cell>
          <cell r="T843">
            <v>9</v>
          </cell>
          <cell r="U843">
            <v>7</v>
          </cell>
          <cell r="V843">
            <v>0</v>
          </cell>
          <cell r="W843">
            <v>43248</v>
          </cell>
          <cell r="X843" t="str">
            <v>Multa e Mora + 10% dos juros</v>
          </cell>
          <cell r="Y843">
            <v>9858.0920000000006</v>
          </cell>
          <cell r="Z843" t="str">
            <v>Multa e Mora + 10% dos juros</v>
          </cell>
          <cell r="AA843">
            <v>1807.8048066180218</v>
          </cell>
          <cell r="AB843">
            <v>1168.1974207616329</v>
          </cell>
          <cell r="AC843">
            <v>812.96034517382998</v>
          </cell>
          <cell r="AD843" t="str">
            <v>CECOB</v>
          </cell>
          <cell r="AE843" t="str">
            <v>AJUIZAR</v>
          </cell>
          <cell r="AF843" t="str">
            <v>Menor que 12k</v>
          </cell>
          <cell r="AG843">
            <v>0</v>
          </cell>
          <cell r="AH843">
            <v>0</v>
          </cell>
          <cell r="AI843">
            <v>0</v>
          </cell>
          <cell r="AJ843" t="str">
            <v>-</v>
          </cell>
          <cell r="AK843"/>
          <cell r="AL843"/>
          <cell r="AM843"/>
          <cell r="AN843"/>
          <cell r="AO843"/>
          <cell r="AP843"/>
          <cell r="AQ843"/>
          <cell r="AR843"/>
          <cell r="AS843"/>
          <cell r="AT843"/>
          <cell r="AU843"/>
          <cell r="AV843"/>
          <cell r="AW843"/>
          <cell r="AX843"/>
          <cell r="AY843">
            <v>780.37</v>
          </cell>
          <cell r="AZ843">
            <v>6.7746390959624064E-2</v>
          </cell>
          <cell r="BA843">
            <v>1</v>
          </cell>
        </row>
        <row r="844">
          <cell r="C844">
            <v>759</v>
          </cell>
          <cell r="D844" t="str">
            <v>05059888-000</v>
          </cell>
          <cell r="E844" t="str">
            <v>SIM</v>
          </cell>
          <cell r="F844"/>
          <cell r="G844" t="str">
            <v>10706054000120</v>
          </cell>
          <cell r="H844" t="str">
            <v>ROBERTO BATISTA PIZZARIA ME</v>
          </cell>
          <cell r="I844">
            <v>13215.8</v>
          </cell>
          <cell r="J844">
            <v>9167.0499999999993</v>
          </cell>
          <cell r="K844">
            <v>1894.85</v>
          </cell>
          <cell r="L844">
            <v>178.05</v>
          </cell>
          <cell r="M844">
            <v>1975.85</v>
          </cell>
          <cell r="N844">
            <v>3.69</v>
          </cell>
          <cell r="O844">
            <v>1112.8399999999999</v>
          </cell>
          <cell r="P844">
            <v>43164</v>
          </cell>
          <cell r="Q844">
            <v>0</v>
          </cell>
          <cell r="R844">
            <v>234</v>
          </cell>
          <cell r="S844" t="str">
            <v>181 a 360 dias</v>
          </cell>
          <cell r="T844">
            <v>10</v>
          </cell>
          <cell r="U844">
            <v>8</v>
          </cell>
          <cell r="V844">
            <v>0</v>
          </cell>
          <cell r="W844">
            <v>43200</v>
          </cell>
          <cell r="X844" t="str">
            <v>Multa e Mora + 10% dos juros</v>
          </cell>
          <cell r="Y844">
            <v>10872.414999999999</v>
          </cell>
          <cell r="Z844" t="str">
            <v>Multa e Mora + 10% dos juros</v>
          </cell>
          <cell r="AA844">
            <v>1980.093521794139</v>
          </cell>
          <cell r="AB844">
            <v>1272.8942876249048</v>
          </cell>
          <cell r="AC844">
            <v>879.40881409780559</v>
          </cell>
          <cell r="AD844" t="str">
            <v>Mascarello</v>
          </cell>
          <cell r="AE844" t="str">
            <v>COBRANÇA JUDICIAL</v>
          </cell>
          <cell r="AF844" t="str">
            <v>Maior que 12k</v>
          </cell>
          <cell r="AG844">
            <v>0</v>
          </cell>
          <cell r="AH844">
            <v>0</v>
          </cell>
          <cell r="AI844">
            <v>0</v>
          </cell>
          <cell r="AJ844" t="str">
            <v>-</v>
          </cell>
          <cell r="AK844"/>
          <cell r="AL844"/>
          <cell r="AM844"/>
          <cell r="AN844"/>
          <cell r="AO844"/>
          <cell r="AP844"/>
          <cell r="AQ844"/>
          <cell r="AR844"/>
          <cell r="AS844"/>
          <cell r="AT844"/>
          <cell r="AU844"/>
          <cell r="AV844"/>
          <cell r="AW844"/>
          <cell r="AX844"/>
          <cell r="AY844">
            <v>627.16</v>
          </cell>
          <cell r="AZ844">
            <v>4.7455318633756564E-2</v>
          </cell>
          <cell r="BA844">
            <v>3</v>
          </cell>
        </row>
        <row r="845">
          <cell r="C845">
            <v>6867</v>
          </cell>
          <cell r="D845" t="str">
            <v>A0198643-000</v>
          </cell>
          <cell r="E845"/>
          <cell r="F845"/>
          <cell r="G845" t="str">
            <v>22850096000110</v>
          </cell>
          <cell r="H845" t="str">
            <v>ROBERTO LUIZ GREGATTI &amp; CIA LTDA</v>
          </cell>
          <cell r="I845">
            <v>110414.41</v>
          </cell>
          <cell r="J845">
            <v>96506.79</v>
          </cell>
          <cell r="K845">
            <v>9966.25</v>
          </cell>
          <cell r="L845">
            <v>978.84</v>
          </cell>
          <cell r="M845">
            <v>2962.53</v>
          </cell>
          <cell r="N845">
            <v>2.89</v>
          </cell>
          <cell r="O845">
            <v>11250.12</v>
          </cell>
          <cell r="P845">
            <v>43460</v>
          </cell>
          <cell r="Q845">
            <v>0</v>
          </cell>
          <cell r="R845">
            <v>97</v>
          </cell>
          <cell r="S845" t="str">
            <v>91 a 120 dias</v>
          </cell>
          <cell r="T845">
            <v>10</v>
          </cell>
          <cell r="U845">
            <v>4</v>
          </cell>
          <cell r="V845">
            <v>0</v>
          </cell>
          <cell r="W845">
            <v>43514</v>
          </cell>
          <cell r="X845" t="str">
            <v>Multa e Mora + 10% dos juros</v>
          </cell>
          <cell r="Y845">
            <v>105476.41499999999</v>
          </cell>
          <cell r="Z845" t="str">
            <v>Multa e Mora</v>
          </cell>
          <cell r="AA845">
            <v>19033.005198470502</v>
          </cell>
          <cell r="AB845">
            <v>12063.290182768729</v>
          </cell>
          <cell r="AC845">
            <v>8169.1984208488566</v>
          </cell>
          <cell r="AD845" t="str">
            <v>CECOB</v>
          </cell>
          <cell r="AE845" t="str">
            <v>ENCAMINHADO PARA JUDICIAL</v>
          </cell>
          <cell r="AF845" t="str">
            <v>Maior que 12k</v>
          </cell>
          <cell r="AG845">
            <v>0</v>
          </cell>
          <cell r="AH845">
            <v>0</v>
          </cell>
          <cell r="AI845">
            <v>0</v>
          </cell>
          <cell r="AJ845" t="str">
            <v>-</v>
          </cell>
          <cell r="AK845"/>
          <cell r="AL845"/>
          <cell r="AM845"/>
          <cell r="AN845"/>
          <cell r="AO845"/>
          <cell r="AP845"/>
          <cell r="AQ845"/>
          <cell r="AR845"/>
          <cell r="AS845"/>
          <cell r="AT845"/>
          <cell r="AU845"/>
          <cell r="AV845"/>
          <cell r="AW845"/>
          <cell r="AX845"/>
          <cell r="AY845"/>
          <cell r="AZ845"/>
          <cell r="BA845">
            <v>5</v>
          </cell>
        </row>
        <row r="846">
          <cell r="C846">
            <v>624</v>
          </cell>
          <cell r="D846" t="str">
            <v>05056285-000</v>
          </cell>
          <cell r="E846"/>
          <cell r="F846"/>
          <cell r="G846" t="str">
            <v>10379213000120</v>
          </cell>
          <cell r="H846" t="str">
            <v>ROBERTO PINIZ GARCIA ME</v>
          </cell>
          <cell r="I846">
            <v>10624.85</v>
          </cell>
          <cell r="J846">
            <v>9110.64</v>
          </cell>
          <cell r="K846">
            <v>1267.5999999999999</v>
          </cell>
          <cell r="L846">
            <v>50.81</v>
          </cell>
          <cell r="M846">
            <v>195.8</v>
          </cell>
          <cell r="N846">
            <v>3.55</v>
          </cell>
          <cell r="O846">
            <v>764.59</v>
          </cell>
          <cell r="P846">
            <v>43595</v>
          </cell>
          <cell r="Q846">
            <v>0</v>
          </cell>
          <cell r="R846">
            <v>87</v>
          </cell>
          <cell r="S846" t="str">
            <v>61 a 90 dias</v>
          </cell>
          <cell r="T846">
            <v>16</v>
          </cell>
          <cell r="U846">
            <v>3</v>
          </cell>
          <cell r="V846">
            <v>1</v>
          </cell>
          <cell r="W846">
            <v>43628</v>
          </cell>
          <cell r="X846" t="str">
            <v>-</v>
          </cell>
          <cell r="Y846">
            <v>10624.85</v>
          </cell>
          <cell r="Z846" t="str">
            <v>-</v>
          </cell>
          <cell r="AA846">
            <v>1928.7519210827472</v>
          </cell>
          <cell r="AB846">
            <v>1236.8596695997865</v>
          </cell>
          <cell r="AC846">
            <v>851.58465115382739</v>
          </cell>
          <cell r="AD846" t="str">
            <v>CECOB</v>
          </cell>
          <cell r="AE846" t="str">
            <v>SEM RETORNO DA PROPOSTA</v>
          </cell>
          <cell r="AF846" t="str">
            <v>Menor que 12k</v>
          </cell>
          <cell r="AG846">
            <v>0</v>
          </cell>
          <cell r="AH846">
            <v>0</v>
          </cell>
          <cell r="AI846">
            <v>0</v>
          </cell>
          <cell r="AJ846" t="str">
            <v>-</v>
          </cell>
          <cell r="AK846"/>
          <cell r="AL846"/>
          <cell r="AM846"/>
          <cell r="AN846"/>
          <cell r="AO846"/>
          <cell r="AP846"/>
          <cell r="AQ846"/>
          <cell r="AR846"/>
          <cell r="AS846"/>
          <cell r="AT846"/>
          <cell r="AU846"/>
          <cell r="AV846"/>
          <cell r="AW846"/>
          <cell r="AX846"/>
          <cell r="AY846"/>
          <cell r="AZ846"/>
          <cell r="BA846">
            <v>5</v>
          </cell>
        </row>
        <row r="847">
          <cell r="C847">
            <v>6716</v>
          </cell>
          <cell r="D847" t="str">
            <v>A0192828-000</v>
          </cell>
          <cell r="E847" t="str">
            <v>SIM</v>
          </cell>
          <cell r="F847"/>
          <cell r="G847" t="str">
            <v>07705796000127</v>
          </cell>
          <cell r="H847" t="str">
            <v>ROBERTO SHIMHITI YAMAUCHI</v>
          </cell>
          <cell r="I847">
            <v>18787.560000000001</v>
          </cell>
          <cell r="J847">
            <v>15854.87</v>
          </cell>
          <cell r="K847">
            <v>2338.5500000000002</v>
          </cell>
          <cell r="L847">
            <v>101.76</v>
          </cell>
          <cell r="M847">
            <v>492.38</v>
          </cell>
          <cell r="N847">
            <v>3.89</v>
          </cell>
          <cell r="O847">
            <v>1696.02</v>
          </cell>
          <cell r="P847">
            <v>43430</v>
          </cell>
          <cell r="Q847">
            <v>86</v>
          </cell>
          <cell r="R847">
            <v>86</v>
          </cell>
          <cell r="S847" t="str">
            <v>61 a 90 dias</v>
          </cell>
          <cell r="T847">
            <v>12</v>
          </cell>
          <cell r="U847">
            <v>3</v>
          </cell>
          <cell r="V847">
            <v>0</v>
          </cell>
          <cell r="W847">
            <v>43467</v>
          </cell>
          <cell r="X847" t="str">
            <v>-</v>
          </cell>
          <cell r="Y847">
            <v>18787.560000000001</v>
          </cell>
          <cell r="Z847" t="str">
            <v>-</v>
          </cell>
          <cell r="AA847">
            <v>3437.4114655910189</v>
          </cell>
          <cell r="AB847">
            <v>2217.4119712974716</v>
          </cell>
          <cell r="AC847">
            <v>1539.4091863281733</v>
          </cell>
          <cell r="AD847" t="str">
            <v>Mascarello</v>
          </cell>
          <cell r="AE847" t="str">
            <v>ACORDO JUDICIAL</v>
          </cell>
          <cell r="AF847" t="str">
            <v>Maior que 12k</v>
          </cell>
          <cell r="AG847">
            <v>6500</v>
          </cell>
          <cell r="AH847">
            <v>30700</v>
          </cell>
          <cell r="AI847">
            <v>650</v>
          </cell>
          <cell r="AJ847" t="str">
            <v>-</v>
          </cell>
          <cell r="AK847"/>
          <cell r="AL847"/>
          <cell r="AM847"/>
          <cell r="AN847"/>
          <cell r="AO847"/>
          <cell r="AP847"/>
          <cell r="AQ847"/>
          <cell r="AR847"/>
          <cell r="AS847"/>
          <cell r="AT847"/>
          <cell r="AU847"/>
          <cell r="AV847"/>
          <cell r="AW847"/>
          <cell r="AX847"/>
          <cell r="AY847"/>
          <cell r="AZ847"/>
          <cell r="BA847">
            <v>4</v>
          </cell>
        </row>
        <row r="848">
          <cell r="C848">
            <v>5467</v>
          </cell>
          <cell r="D848" t="str">
            <v>A0191446-000</v>
          </cell>
          <cell r="E848"/>
          <cell r="F848"/>
          <cell r="G848" t="str">
            <v>21549931000113</v>
          </cell>
          <cell r="H848" t="str">
            <v>ROBSON RODRIGUES DOS SANTOS</v>
          </cell>
          <cell r="I848">
            <v>1248.21</v>
          </cell>
          <cell r="J848">
            <v>1066.56</v>
          </cell>
          <cell r="K848">
            <v>86.19</v>
          </cell>
          <cell r="L848">
            <v>24.96</v>
          </cell>
          <cell r="M848">
            <v>70.5</v>
          </cell>
          <cell r="N848">
            <v>3.99</v>
          </cell>
          <cell r="O848">
            <v>384.25</v>
          </cell>
          <cell r="P848">
            <v>43489</v>
          </cell>
          <cell r="Q848">
            <v>0</v>
          </cell>
          <cell r="R848">
            <v>68</v>
          </cell>
          <cell r="S848" t="str">
            <v>61 a 90 dias</v>
          </cell>
          <cell r="T848">
            <v>3</v>
          </cell>
          <cell r="U848">
            <v>3</v>
          </cell>
          <cell r="V848">
            <v>0</v>
          </cell>
          <cell r="W848">
            <v>43535</v>
          </cell>
          <cell r="X848" t="str">
            <v>-</v>
          </cell>
          <cell r="Y848">
            <v>1248.21</v>
          </cell>
          <cell r="Z848" t="str">
            <v>-</v>
          </cell>
          <cell r="AA848" t="str">
            <v>-</v>
          </cell>
          <cell r="AB848" t="str">
            <v>-</v>
          </cell>
          <cell r="AC848" t="str">
            <v>-</v>
          </cell>
          <cell r="AD848" t="str">
            <v>CECOB</v>
          </cell>
          <cell r="AE848" t="str">
            <v>Envio de Sms</v>
          </cell>
          <cell r="AF848" t="str">
            <v>Menor que 12k</v>
          </cell>
          <cell r="AG848">
            <v>0</v>
          </cell>
          <cell r="AH848">
            <v>0</v>
          </cell>
          <cell r="AI848">
            <v>0</v>
          </cell>
          <cell r="AJ848" t="str">
            <v>-</v>
          </cell>
          <cell r="AK848"/>
          <cell r="AL848"/>
          <cell r="AM848"/>
          <cell r="AN848"/>
          <cell r="AO848"/>
          <cell r="AP848"/>
          <cell r="AQ848"/>
          <cell r="AR848"/>
          <cell r="AS848"/>
          <cell r="AT848"/>
          <cell r="AU848"/>
          <cell r="AV848"/>
          <cell r="AW848"/>
          <cell r="AX848"/>
          <cell r="AY848"/>
          <cell r="AZ848"/>
          <cell r="BA848">
            <v>4</v>
          </cell>
        </row>
        <row r="849">
          <cell r="C849">
            <v>2684</v>
          </cell>
          <cell r="D849" t="str">
            <v>A0006016-000</v>
          </cell>
          <cell r="E849"/>
          <cell r="F849"/>
          <cell r="G849" t="str">
            <v>22068606000100</v>
          </cell>
          <cell r="H849" t="str">
            <v>ROBSON URUZOLA ALVES MEI</v>
          </cell>
          <cell r="I849">
            <v>4790.08</v>
          </cell>
          <cell r="J849">
            <v>4013.22</v>
          </cell>
          <cell r="K849">
            <v>385.98</v>
          </cell>
          <cell r="L849">
            <v>73.83</v>
          </cell>
          <cell r="M849">
            <v>317.05</v>
          </cell>
          <cell r="N849">
            <v>3.79</v>
          </cell>
          <cell r="O849">
            <v>1100.1300000000001</v>
          </cell>
          <cell r="P849">
            <v>43503</v>
          </cell>
          <cell r="Q849">
            <v>0</v>
          </cell>
          <cell r="R849">
            <v>88</v>
          </cell>
          <cell r="S849" t="str">
            <v>61 a 90 dias</v>
          </cell>
          <cell r="T849">
            <v>4</v>
          </cell>
          <cell r="U849">
            <v>3</v>
          </cell>
          <cell r="V849">
            <v>0</v>
          </cell>
          <cell r="W849">
            <v>43543</v>
          </cell>
          <cell r="X849" t="str">
            <v>-</v>
          </cell>
          <cell r="Y849">
            <v>4790.08</v>
          </cell>
          <cell r="Z849" t="str">
            <v>-</v>
          </cell>
          <cell r="AA849">
            <v>874.3881162152544</v>
          </cell>
          <cell r="AB849">
            <v>563.07523326821979</v>
          </cell>
          <cell r="AC849" t="str">
            <v>-</v>
          </cell>
          <cell r="AD849" t="str">
            <v>CECOB</v>
          </cell>
          <cell r="AE849" t="str">
            <v>ACORDO EM ATRASO</v>
          </cell>
          <cell r="AF849" t="str">
            <v>Menor que 12k</v>
          </cell>
          <cell r="AG849">
            <v>1381.02</v>
          </cell>
          <cell r="AH849">
            <v>5244.4</v>
          </cell>
          <cell r="AI849">
            <v>96.671400000000006</v>
          </cell>
          <cell r="AJ849" t="str">
            <v>-</v>
          </cell>
          <cell r="AK849"/>
          <cell r="AL849"/>
          <cell r="AM849"/>
          <cell r="AN849"/>
          <cell r="AO849"/>
          <cell r="AP849"/>
          <cell r="AQ849"/>
          <cell r="AR849"/>
          <cell r="AS849"/>
          <cell r="AT849"/>
          <cell r="AU849"/>
          <cell r="AV849"/>
          <cell r="AW849"/>
          <cell r="AX849"/>
          <cell r="AY849"/>
          <cell r="AZ849"/>
          <cell r="BA849">
            <v>4</v>
          </cell>
        </row>
        <row r="850">
          <cell r="C850">
            <v>15905</v>
          </cell>
          <cell r="D850" t="str">
            <v>A0254417-000</v>
          </cell>
          <cell r="E850" t="str">
            <v>SIM</v>
          </cell>
          <cell r="F850"/>
          <cell r="G850" t="str">
            <v>22144613000135</v>
          </cell>
          <cell r="H850" t="str">
            <v>RODRIGO HADDAD MARKETING DIRETO EIRELI</v>
          </cell>
          <cell r="I850">
            <v>46980.99</v>
          </cell>
          <cell r="J850">
            <v>42507.75</v>
          </cell>
          <cell r="K850">
            <v>4076.48</v>
          </cell>
          <cell r="L850">
            <v>103.26</v>
          </cell>
          <cell r="M850">
            <v>293.5</v>
          </cell>
          <cell r="N850">
            <v>4.8899999999999997</v>
          </cell>
          <cell r="O850">
            <v>4766.25</v>
          </cell>
          <cell r="P850">
            <v>43594</v>
          </cell>
          <cell r="Q850">
            <v>32</v>
          </cell>
          <cell r="R850">
            <v>32</v>
          </cell>
          <cell r="S850" t="str">
            <v>31 a 60 dias</v>
          </cell>
          <cell r="T850">
            <v>12</v>
          </cell>
          <cell r="U850">
            <v>1</v>
          </cell>
          <cell r="V850">
            <v>0</v>
          </cell>
          <cell r="W850">
            <v>43609</v>
          </cell>
          <cell r="X850" t="str">
            <v>-</v>
          </cell>
          <cell r="Y850">
            <v>46980.99</v>
          </cell>
          <cell r="Z850" t="str">
            <v>-</v>
          </cell>
          <cell r="AA850">
            <v>8793.5362014139973</v>
          </cell>
          <cell r="AB850">
            <v>5769.658006833215</v>
          </cell>
          <cell r="AC850">
            <v>4100.5408967677322</v>
          </cell>
          <cell r="AD850" t="str">
            <v>Mascarello</v>
          </cell>
          <cell r="AE850" t="str">
            <v>COBRANÇA JUDICIAL</v>
          </cell>
          <cell r="AF850" t="str">
            <v>Maior que 12k</v>
          </cell>
          <cell r="AG850">
            <v>0</v>
          </cell>
          <cell r="AH850">
            <v>0</v>
          </cell>
          <cell r="AI850">
            <v>0</v>
          </cell>
          <cell r="AJ850" t="str">
            <v>-</v>
          </cell>
          <cell r="AK850"/>
          <cell r="AL850"/>
          <cell r="AM850"/>
          <cell r="AN850"/>
          <cell r="AO850"/>
          <cell r="AP850"/>
          <cell r="AQ850"/>
          <cell r="AR850"/>
          <cell r="AS850"/>
          <cell r="AT850"/>
          <cell r="AU850"/>
          <cell r="AV850"/>
          <cell r="AW850"/>
          <cell r="AX850"/>
          <cell r="AY850"/>
          <cell r="AZ850"/>
          <cell r="BA850">
            <v>5</v>
          </cell>
        </row>
        <row r="851">
          <cell r="C851">
            <v>17039</v>
          </cell>
          <cell r="D851" t="str">
            <v>A0283624-000</v>
          </cell>
          <cell r="E851"/>
          <cell r="F851"/>
          <cell r="G851" t="str">
            <v>00020543000170</v>
          </cell>
          <cell r="H851" t="str">
            <v>RODRIGO PEREIRA DA SILVA</v>
          </cell>
          <cell r="I851">
            <v>25608.39</v>
          </cell>
          <cell r="J851">
            <v>23844.07</v>
          </cell>
          <cell r="K851">
            <v>1642.74</v>
          </cell>
          <cell r="L851">
            <v>38.56</v>
          </cell>
          <cell r="M851">
            <v>83.02</v>
          </cell>
          <cell r="N851">
            <v>3.49</v>
          </cell>
          <cell r="O851">
            <v>1806.28</v>
          </cell>
          <cell r="P851">
            <v>43650</v>
          </cell>
          <cell r="Q851">
            <v>32</v>
          </cell>
          <cell r="R851">
            <v>32</v>
          </cell>
          <cell r="S851" t="str">
            <v>31 a 60 dias</v>
          </cell>
          <cell r="T851">
            <v>18</v>
          </cell>
          <cell r="U851">
            <v>1</v>
          </cell>
          <cell r="V851">
            <v>0</v>
          </cell>
          <cell r="W851"/>
          <cell r="X851" t="str">
            <v>-</v>
          </cell>
          <cell r="Y851">
            <v>25608.39</v>
          </cell>
          <cell r="Z851" t="str">
            <v>-</v>
          </cell>
          <cell r="AA851">
            <v>4642.2863804886283</v>
          </cell>
          <cell r="AB851">
            <v>2973.848705557351</v>
          </cell>
          <cell r="AC851">
            <v>2044.4830980634458</v>
          </cell>
          <cell r="AD851" t="str">
            <v>CECOB</v>
          </cell>
          <cell r="AE851" t="str">
            <v>Envio de Sms</v>
          </cell>
          <cell r="AF851" t="str">
            <v>Maior que 12k</v>
          </cell>
          <cell r="AG851">
            <v>0</v>
          </cell>
          <cell r="AH851">
            <v>0</v>
          </cell>
          <cell r="AI851">
            <v>0</v>
          </cell>
          <cell r="AJ851" t="str">
            <v>-</v>
          </cell>
          <cell r="AK851"/>
          <cell r="AL851"/>
          <cell r="AM851"/>
          <cell r="AN851"/>
          <cell r="AO851"/>
          <cell r="AP851"/>
          <cell r="AQ851"/>
          <cell r="AR851"/>
          <cell r="AS851"/>
          <cell r="AT851"/>
          <cell r="AU851"/>
          <cell r="AV851"/>
          <cell r="AW851"/>
          <cell r="AX851"/>
          <cell r="AY851"/>
          <cell r="AZ851"/>
          <cell r="BA851">
            <v>7</v>
          </cell>
        </row>
        <row r="852">
          <cell r="C852">
            <v>5247</v>
          </cell>
          <cell r="D852" t="str">
            <v>A0142233-000</v>
          </cell>
          <cell r="E852" t="str">
            <v>SIM</v>
          </cell>
          <cell r="F852"/>
          <cell r="G852" t="str">
            <v>12653849000143</v>
          </cell>
          <cell r="H852" t="str">
            <v>ROGER ADRIANO EVES DA SILVA MEI</v>
          </cell>
          <cell r="I852">
            <v>17084.080000000002</v>
          </cell>
          <cell r="J852">
            <v>15110.31</v>
          </cell>
          <cell r="K852">
            <v>1544.79</v>
          </cell>
          <cell r="L852">
            <v>97.57</v>
          </cell>
          <cell r="M852">
            <v>331.41</v>
          </cell>
          <cell r="N852">
            <v>3.79</v>
          </cell>
          <cell r="O852">
            <v>2224.88</v>
          </cell>
          <cell r="P852">
            <v>43495</v>
          </cell>
          <cell r="Q852">
            <v>0</v>
          </cell>
          <cell r="R852">
            <v>62</v>
          </cell>
          <cell r="S852" t="str">
            <v>61 a 90 dias</v>
          </cell>
          <cell r="T852">
            <v>8</v>
          </cell>
          <cell r="U852">
            <v>2</v>
          </cell>
          <cell r="V852">
            <v>0</v>
          </cell>
          <cell r="W852">
            <v>43532</v>
          </cell>
          <cell r="X852" t="str">
            <v>-</v>
          </cell>
          <cell r="Y852">
            <v>17084.080000000002</v>
          </cell>
          <cell r="Z852" t="str">
            <v>-</v>
          </cell>
          <cell r="AA852">
            <v>3118.5526188436738</v>
          </cell>
          <cell r="AB852">
            <v>2008.2383449071685</v>
          </cell>
          <cell r="AC852">
            <v>1390.8215188072434</v>
          </cell>
          <cell r="AD852" t="str">
            <v>Mascarello</v>
          </cell>
          <cell r="AE852" t="str">
            <v>ACORDO JUDICIAL</v>
          </cell>
          <cell r="AF852" t="str">
            <v>Maior que 12k</v>
          </cell>
          <cell r="AG852">
            <v>6660.7199999999993</v>
          </cell>
          <cell r="AH852">
            <v>26642.879999999997</v>
          </cell>
          <cell r="AI852">
            <v>532.85759999999993</v>
          </cell>
          <cell r="AJ852" t="str">
            <v>-</v>
          </cell>
          <cell r="AK852"/>
          <cell r="AL852"/>
          <cell r="AM852"/>
          <cell r="AN852"/>
          <cell r="AO852"/>
          <cell r="AP852"/>
          <cell r="AQ852"/>
          <cell r="AR852"/>
          <cell r="AS852"/>
          <cell r="AT852"/>
          <cell r="AU852"/>
          <cell r="AV852"/>
          <cell r="AW852"/>
          <cell r="AX852"/>
          <cell r="AY852"/>
          <cell r="AZ852"/>
          <cell r="BA852">
            <v>4</v>
          </cell>
        </row>
        <row r="853">
          <cell r="C853">
            <v>7781</v>
          </cell>
          <cell r="D853" t="str">
            <v>A0202626-000</v>
          </cell>
          <cell r="E853"/>
          <cell r="F853"/>
          <cell r="G853" t="str">
            <v>24867750000123</v>
          </cell>
          <cell r="H853" t="str">
            <v>ROGERIO RODRIGUES ARANTES MEI</v>
          </cell>
          <cell r="I853">
            <v>3254.23</v>
          </cell>
          <cell r="J853">
            <v>2744.56</v>
          </cell>
          <cell r="K853">
            <v>221.87</v>
          </cell>
          <cell r="L853">
            <v>65.08</v>
          </cell>
          <cell r="M853">
            <v>222.72</v>
          </cell>
          <cell r="N853">
            <v>3.99</v>
          </cell>
          <cell r="O853">
            <v>988.81</v>
          </cell>
          <cell r="P853">
            <v>43550</v>
          </cell>
          <cell r="Q853">
            <v>0</v>
          </cell>
          <cell r="R853">
            <v>76</v>
          </cell>
          <cell r="S853" t="str">
            <v>61 a 90 dias</v>
          </cell>
          <cell r="T853">
            <v>3</v>
          </cell>
          <cell r="U853">
            <v>3</v>
          </cell>
          <cell r="V853">
            <v>0</v>
          </cell>
          <cell r="W853">
            <v>43585</v>
          </cell>
          <cell r="X853" t="str">
            <v>-</v>
          </cell>
          <cell r="Y853">
            <v>3254.23</v>
          </cell>
          <cell r="Z853" t="str">
            <v>-</v>
          </cell>
          <cell r="AA853">
            <v>596.7699059656336</v>
          </cell>
          <cell r="AB853" t="str">
            <v>-</v>
          </cell>
          <cell r="AC853" t="str">
            <v>-</v>
          </cell>
          <cell r="AD853" t="str">
            <v>CECOB</v>
          </cell>
          <cell r="AE853" t="str">
            <v>Envio de Sms</v>
          </cell>
          <cell r="AF853" t="str">
            <v>Menor que 12k</v>
          </cell>
          <cell r="AG853">
            <v>0</v>
          </cell>
          <cell r="AH853">
            <v>0</v>
          </cell>
          <cell r="AI853">
            <v>0</v>
          </cell>
          <cell r="AJ853" t="str">
            <v>-</v>
          </cell>
          <cell r="AK853"/>
          <cell r="AL853"/>
          <cell r="AM853"/>
          <cell r="AN853"/>
          <cell r="AO853"/>
          <cell r="AP853"/>
          <cell r="AQ853"/>
          <cell r="AR853"/>
          <cell r="AS853"/>
          <cell r="AT853"/>
          <cell r="AU853"/>
          <cell r="AV853"/>
          <cell r="AW853"/>
          <cell r="AX853"/>
          <cell r="AY853"/>
          <cell r="AZ853"/>
          <cell r="BA853">
            <v>5</v>
          </cell>
        </row>
        <row r="854">
          <cell r="C854">
            <v>12614</v>
          </cell>
          <cell r="D854" t="str">
            <v>A0223833-000</v>
          </cell>
          <cell r="E854"/>
          <cell r="F854"/>
          <cell r="G854" t="str">
            <v>10659320000101</v>
          </cell>
          <cell r="H854" t="str">
            <v>ROSANA ELIZABETH ARTILHEIRO REPRESENTACOES</v>
          </cell>
          <cell r="I854">
            <v>11586.94</v>
          </cell>
          <cell r="J854">
            <v>10571.71</v>
          </cell>
          <cell r="K854">
            <v>976.17</v>
          </cell>
          <cell r="L854">
            <v>24.79</v>
          </cell>
          <cell r="M854">
            <v>14.27</v>
          </cell>
          <cell r="N854">
            <v>4.49</v>
          </cell>
          <cell r="O854">
            <v>1200.32</v>
          </cell>
          <cell r="P854">
            <v>43549</v>
          </cell>
          <cell r="Q854">
            <v>7</v>
          </cell>
          <cell r="R854">
            <v>8</v>
          </cell>
          <cell r="S854" t="str">
            <v>1 a 30 dias</v>
          </cell>
          <cell r="T854">
            <v>12</v>
          </cell>
          <cell r="U854">
            <v>1</v>
          </cell>
          <cell r="V854">
            <v>0</v>
          </cell>
          <cell r="W854"/>
          <cell r="X854" t="str">
            <v>-</v>
          </cell>
          <cell r="Y854">
            <v>11586.94</v>
          </cell>
          <cell r="Z854" t="str">
            <v>-</v>
          </cell>
          <cell r="AA854">
            <v>2149.2319453447158</v>
          </cell>
          <cell r="AB854">
            <v>1400.7310999155854</v>
          </cell>
          <cell r="AC854">
            <v>986.38003080793999</v>
          </cell>
          <cell r="AD854" t="str">
            <v>CECOB</v>
          </cell>
          <cell r="AE854" t="str">
            <v>SEM RETORNO DO CONTATO</v>
          </cell>
          <cell r="AF854" t="str">
            <v>Menor que 12k</v>
          </cell>
          <cell r="AG854">
            <v>0</v>
          </cell>
          <cell r="AH854">
            <v>0</v>
          </cell>
          <cell r="AI854">
            <v>0</v>
          </cell>
          <cell r="AJ854" t="str">
            <v>-</v>
          </cell>
          <cell r="AK854"/>
          <cell r="AL854"/>
          <cell r="AM854"/>
          <cell r="AN854"/>
          <cell r="AO854"/>
          <cell r="AP854"/>
          <cell r="AQ854"/>
          <cell r="AR854"/>
          <cell r="AS854"/>
          <cell r="AT854"/>
          <cell r="AU854"/>
          <cell r="AV854"/>
          <cell r="AW854"/>
          <cell r="AX854"/>
          <cell r="AY854"/>
          <cell r="AZ854"/>
          <cell r="BA854">
            <v>5</v>
          </cell>
        </row>
        <row r="855">
          <cell r="C855">
            <v>1605</v>
          </cell>
          <cell r="D855" t="str">
            <v>05076853-000</v>
          </cell>
          <cell r="E855"/>
          <cell r="F855"/>
          <cell r="G855" t="str">
            <v>20089105000176</v>
          </cell>
          <cell r="H855" t="str">
            <v>ROSILENE GOMES DOS SANTOS</v>
          </cell>
          <cell r="I855">
            <v>28508.48</v>
          </cell>
          <cell r="J855">
            <v>21254.26</v>
          </cell>
          <cell r="K855">
            <v>6549.15</v>
          </cell>
          <cell r="L855">
            <v>143.4</v>
          </cell>
          <cell r="M855">
            <v>561.66999999999996</v>
          </cell>
          <cell r="N855">
            <v>3.59</v>
          </cell>
          <cell r="O855">
            <v>2154.9899999999998</v>
          </cell>
          <cell r="P855">
            <v>43539</v>
          </cell>
          <cell r="Q855">
            <v>0</v>
          </cell>
          <cell r="R855">
            <v>87</v>
          </cell>
          <cell r="S855" t="str">
            <v>61 a 90 dias</v>
          </cell>
          <cell r="T855">
            <v>15</v>
          </cell>
          <cell r="U855">
            <v>3</v>
          </cell>
          <cell r="V855">
            <v>2</v>
          </cell>
          <cell r="W855">
            <v>43572</v>
          </cell>
          <cell r="X855" t="str">
            <v>-</v>
          </cell>
          <cell r="Y855">
            <v>28508.48</v>
          </cell>
          <cell r="Z855" t="str">
            <v>-</v>
          </cell>
          <cell r="AA855">
            <v>5180.0005265060245</v>
          </cell>
          <cell r="AB855">
            <v>3324.130222796236</v>
          </cell>
          <cell r="AC855">
            <v>2290.9345537703734</v>
          </cell>
          <cell r="AD855" t="str">
            <v>CECOB</v>
          </cell>
          <cell r="AE855" t="str">
            <v>ACORDO EM ATRASO</v>
          </cell>
          <cell r="AF855" t="str">
            <v>Maior que 12k</v>
          </cell>
          <cell r="AG855">
            <v>1500</v>
          </cell>
          <cell r="AH855">
            <v>27000</v>
          </cell>
          <cell r="AI855">
            <v>105.00000000000001</v>
          </cell>
          <cell r="AJ855" t="str">
            <v>-</v>
          </cell>
          <cell r="AK855"/>
          <cell r="AL855"/>
          <cell r="AM855"/>
          <cell r="AN855"/>
          <cell r="AO855"/>
          <cell r="AP855"/>
          <cell r="AQ855"/>
          <cell r="AR855"/>
          <cell r="AS855"/>
          <cell r="AT855"/>
          <cell r="AU855"/>
          <cell r="AV855"/>
          <cell r="AW855"/>
          <cell r="AX855"/>
          <cell r="AY855"/>
          <cell r="AZ855"/>
          <cell r="BA855">
            <v>4</v>
          </cell>
        </row>
        <row r="856">
          <cell r="C856">
            <v>14999</v>
          </cell>
          <cell r="D856" t="str">
            <v>A0243070-000</v>
          </cell>
          <cell r="E856"/>
          <cell r="F856"/>
          <cell r="G856" t="str">
            <v>91797431000186</v>
          </cell>
          <cell r="H856" t="str">
            <v>ROSTER INDUSTRIA DE MAQUINAS E EQUIPAMENTOS EIRELI</v>
          </cell>
          <cell r="I856">
            <v>167226.82999999999</v>
          </cell>
          <cell r="J856">
            <v>157430.01999999999</v>
          </cell>
          <cell r="K856">
            <v>8858.4500000000007</v>
          </cell>
          <cell r="L856">
            <v>393.99</v>
          </cell>
          <cell r="M856">
            <v>544.37</v>
          </cell>
          <cell r="N856">
            <v>2.4900000000000002</v>
          </cell>
          <cell r="O856">
            <v>9380.5400000000009</v>
          </cell>
          <cell r="P856">
            <v>43641</v>
          </cell>
          <cell r="Q856">
            <v>0</v>
          </cell>
          <cell r="R856">
            <v>41</v>
          </cell>
          <cell r="S856" t="str">
            <v>31 a 60 dias</v>
          </cell>
          <cell r="T856">
            <v>22</v>
          </cell>
          <cell r="U856">
            <v>2</v>
          </cell>
          <cell r="V856">
            <v>0</v>
          </cell>
          <cell r="W856">
            <v>43662</v>
          </cell>
          <cell r="X856" t="str">
            <v>-</v>
          </cell>
          <cell r="Y856">
            <v>167226.82999999999</v>
          </cell>
          <cell r="Z856" t="str">
            <v>-</v>
          </cell>
          <cell r="AA856">
            <v>29612.521544404197</v>
          </cell>
          <cell r="AB856">
            <v>18633.28991788689</v>
          </cell>
          <cell r="AC856">
            <v>12488.47668236931</v>
          </cell>
          <cell r="AD856" t="str">
            <v>Mascarello</v>
          </cell>
          <cell r="AE856" t="str">
            <v>SEM INTERESSE</v>
          </cell>
          <cell r="AF856" t="str">
            <v>Maior que 12k</v>
          </cell>
          <cell r="AG856">
            <v>0</v>
          </cell>
          <cell r="AH856">
            <v>0</v>
          </cell>
          <cell r="AI856">
            <v>0</v>
          </cell>
          <cell r="AJ856" t="str">
            <v>-</v>
          </cell>
          <cell r="AK856"/>
          <cell r="AL856"/>
          <cell r="AM856"/>
          <cell r="AN856"/>
          <cell r="AO856"/>
          <cell r="AP856"/>
          <cell r="AQ856"/>
          <cell r="AR856"/>
          <cell r="AS856"/>
          <cell r="AT856"/>
          <cell r="AU856"/>
          <cell r="AV856"/>
          <cell r="AW856"/>
          <cell r="AX856"/>
          <cell r="AY856"/>
          <cell r="AZ856"/>
          <cell r="BA856">
            <v>7</v>
          </cell>
        </row>
        <row r="857">
          <cell r="C857">
            <v>12794</v>
          </cell>
          <cell r="D857" t="str">
            <v>A0225011-000</v>
          </cell>
          <cell r="E857"/>
          <cell r="F857"/>
          <cell r="G857" t="str">
            <v>13320568000131</v>
          </cell>
          <cell r="H857" t="str">
            <v>RP CARNES LTDA</v>
          </cell>
          <cell r="I857">
            <v>33119.71</v>
          </cell>
          <cell r="J857">
            <v>29832.59</v>
          </cell>
          <cell r="K857">
            <v>2457.59</v>
          </cell>
          <cell r="L857">
            <v>222.06</v>
          </cell>
          <cell r="M857">
            <v>607.47</v>
          </cell>
          <cell r="N857">
            <v>2.59</v>
          </cell>
          <cell r="O857">
            <v>3424.51</v>
          </cell>
          <cell r="P857">
            <v>43601</v>
          </cell>
          <cell r="Q857">
            <v>0</v>
          </cell>
          <cell r="R857">
            <v>81</v>
          </cell>
          <cell r="S857" t="str">
            <v>61 a 90 dias</v>
          </cell>
          <cell r="T857">
            <v>10</v>
          </cell>
          <cell r="U857">
            <v>3</v>
          </cell>
          <cell r="V857">
            <v>0</v>
          </cell>
          <cell r="W857">
            <v>43662</v>
          </cell>
          <cell r="X857" t="str">
            <v>-</v>
          </cell>
          <cell r="Y857">
            <v>33119.71</v>
          </cell>
          <cell r="Z857" t="str">
            <v>-</v>
          </cell>
          <cell r="AA857">
            <v>5878.7342281155525</v>
          </cell>
          <cell r="AB857">
            <v>3705.8554385503444</v>
          </cell>
          <cell r="AC857">
            <v>2490.2412283889053</v>
          </cell>
          <cell r="AD857" t="str">
            <v>Mascarello</v>
          </cell>
          <cell r="AE857" t="str">
            <v>SEM INTERESSE</v>
          </cell>
          <cell r="AF857" t="str">
            <v>Maior que 12k</v>
          </cell>
          <cell r="AG857">
            <v>0</v>
          </cell>
          <cell r="AH857">
            <v>0</v>
          </cell>
          <cell r="AI857">
            <v>0</v>
          </cell>
          <cell r="AJ857" t="str">
            <v>-</v>
          </cell>
          <cell r="AK857"/>
          <cell r="AL857"/>
          <cell r="AM857"/>
          <cell r="AN857"/>
          <cell r="AO857"/>
          <cell r="AP857"/>
          <cell r="AQ857"/>
          <cell r="AR857"/>
          <cell r="AS857"/>
          <cell r="AT857"/>
          <cell r="AU857"/>
          <cell r="AV857"/>
          <cell r="AW857"/>
          <cell r="AX857"/>
          <cell r="AY857"/>
          <cell r="AZ857"/>
          <cell r="BA857">
            <v>4</v>
          </cell>
        </row>
        <row r="858">
          <cell r="C858">
            <v>5947</v>
          </cell>
          <cell r="D858" t="str">
            <v>A0187272-000</v>
          </cell>
          <cell r="E858"/>
          <cell r="F858"/>
          <cell r="G858" t="str">
            <v>27210309000162</v>
          </cell>
          <cell r="H858" t="str">
            <v>RR RODRIGUES RESTAURANTE EIRELI</v>
          </cell>
          <cell r="I858">
            <v>8783.4699999999993</v>
          </cell>
          <cell r="J858">
            <v>7622.14</v>
          </cell>
          <cell r="K858">
            <v>871.13</v>
          </cell>
          <cell r="L858">
            <v>73.7</v>
          </cell>
          <cell r="M858">
            <v>216.5</v>
          </cell>
          <cell r="N858">
            <v>3.99</v>
          </cell>
          <cell r="O858">
            <v>1131.6300000000001</v>
          </cell>
          <cell r="P858">
            <v>43523</v>
          </cell>
          <cell r="Q858">
            <v>0</v>
          </cell>
          <cell r="R858">
            <v>68</v>
          </cell>
          <cell r="S858" t="str">
            <v>61 a 90 dias</v>
          </cell>
          <cell r="T858">
            <v>8</v>
          </cell>
          <cell r="U858">
            <v>3</v>
          </cell>
          <cell r="V858">
            <v>0</v>
          </cell>
          <cell r="W858">
            <v>43558</v>
          </cell>
          <cell r="X858" t="str">
            <v>-</v>
          </cell>
          <cell r="Y858">
            <v>8783.4699999999993</v>
          </cell>
          <cell r="Z858" t="str">
            <v>-</v>
          </cell>
          <cell r="AA858">
            <v>1610.7375833767014</v>
          </cell>
          <cell r="AB858">
            <v>1040.8532400932329</v>
          </cell>
          <cell r="AC858">
            <v>724.34024789218631</v>
          </cell>
          <cell r="AD858" t="str">
            <v>CECOB</v>
          </cell>
          <cell r="AE858" t="str">
            <v>SEM RETORNO DA PROPOSTA</v>
          </cell>
          <cell r="AF858" t="str">
            <v>Menor que 12k</v>
          </cell>
          <cell r="AG858">
            <v>0</v>
          </cell>
          <cell r="AH858">
            <v>0</v>
          </cell>
          <cell r="AI858">
            <v>0</v>
          </cell>
          <cell r="AJ858" t="str">
            <v>-</v>
          </cell>
          <cell r="AK858"/>
          <cell r="AL858"/>
          <cell r="AM858"/>
          <cell r="AN858"/>
          <cell r="AO858"/>
          <cell r="AP858"/>
          <cell r="AQ858"/>
          <cell r="AR858"/>
          <cell r="AS858"/>
          <cell r="AT858"/>
          <cell r="AU858"/>
          <cell r="AV858"/>
          <cell r="AW858"/>
          <cell r="AX858"/>
          <cell r="AY858"/>
          <cell r="AZ858"/>
          <cell r="BA858">
            <v>5</v>
          </cell>
        </row>
        <row r="859">
          <cell r="C859">
            <v>5131</v>
          </cell>
          <cell r="D859" t="str">
            <v>A0116549-000</v>
          </cell>
          <cell r="E859"/>
          <cell r="F859"/>
          <cell r="G859" t="str">
            <v>08538855000182</v>
          </cell>
          <cell r="H859" t="str">
            <v>RR SOARES COSMETICOS EIRELI ME</v>
          </cell>
          <cell r="I859">
            <v>18521.98</v>
          </cell>
          <cell r="J859">
            <v>16168.7</v>
          </cell>
          <cell r="K859">
            <v>1295.06</v>
          </cell>
          <cell r="L859">
            <v>284.58999999999997</v>
          </cell>
          <cell r="M859">
            <v>773.63</v>
          </cell>
          <cell r="N859">
            <v>3.39</v>
          </cell>
          <cell r="O859">
            <v>4390.45</v>
          </cell>
          <cell r="P859">
            <v>43612</v>
          </cell>
          <cell r="Q859">
            <v>0</v>
          </cell>
          <cell r="R859">
            <v>70</v>
          </cell>
          <cell r="S859" t="str">
            <v>61 a 90 dias</v>
          </cell>
          <cell r="T859">
            <v>4</v>
          </cell>
          <cell r="U859">
            <v>3</v>
          </cell>
          <cell r="V859">
            <v>0</v>
          </cell>
          <cell r="W859"/>
          <cell r="X859" t="str">
            <v>-</v>
          </cell>
          <cell r="Y859">
            <v>18521.98</v>
          </cell>
          <cell r="Z859" t="str">
            <v>-</v>
          </cell>
          <cell r="AA859">
            <v>3349.8767024995595</v>
          </cell>
          <cell r="AB859">
            <v>2142.158484244047</v>
          </cell>
          <cell r="AC859">
            <v>1469.0617603145017</v>
          </cell>
          <cell r="AD859" t="str">
            <v>Mascarello</v>
          </cell>
          <cell r="AE859" t="str">
            <v>SEM INTERESSE</v>
          </cell>
          <cell r="AF859" t="str">
            <v>Maior que 12k</v>
          </cell>
          <cell r="AG859">
            <v>0</v>
          </cell>
          <cell r="AH859">
            <v>0</v>
          </cell>
          <cell r="AI859">
            <v>0</v>
          </cell>
          <cell r="AJ859" t="str">
            <v>-</v>
          </cell>
          <cell r="AK859"/>
          <cell r="AL859"/>
          <cell r="AM859"/>
          <cell r="AN859"/>
          <cell r="AO859"/>
          <cell r="AP859"/>
          <cell r="AQ859"/>
          <cell r="AR859"/>
          <cell r="AS859"/>
          <cell r="AT859"/>
          <cell r="AU859"/>
          <cell r="AV859"/>
          <cell r="AW859"/>
          <cell r="AX859"/>
          <cell r="AY859"/>
          <cell r="AZ859"/>
          <cell r="BA859">
            <v>5</v>
          </cell>
        </row>
        <row r="860">
          <cell r="C860">
            <v>2936</v>
          </cell>
          <cell r="D860" t="str">
            <v>A0006633-000</v>
          </cell>
          <cell r="E860"/>
          <cell r="F860"/>
          <cell r="G860" t="str">
            <v>14126147000137</v>
          </cell>
          <cell r="H860" t="str">
            <v>RS DE MENESES</v>
          </cell>
          <cell r="I860">
            <v>6533.44</v>
          </cell>
          <cell r="J860">
            <v>5150.66</v>
          </cell>
          <cell r="K860">
            <v>710.25</v>
          </cell>
          <cell r="L860">
            <v>98.22</v>
          </cell>
          <cell r="M860">
            <v>574.30999999999995</v>
          </cell>
          <cell r="N860">
            <v>3.99</v>
          </cell>
          <cell r="O860">
            <v>982.23</v>
          </cell>
          <cell r="P860">
            <v>43269</v>
          </cell>
          <cell r="Q860">
            <v>128</v>
          </cell>
          <cell r="R860">
            <v>128</v>
          </cell>
          <cell r="S860" t="str">
            <v>121 a 150 dias</v>
          </cell>
          <cell r="T860">
            <v>6</v>
          </cell>
          <cell r="U860">
            <v>5</v>
          </cell>
          <cell r="V860">
            <v>0</v>
          </cell>
          <cell r="W860">
            <v>43306</v>
          </cell>
          <cell r="X860" t="str">
            <v>Multa e Mora + 10% dos juros</v>
          </cell>
          <cell r="Y860">
            <v>5789.8850000000002</v>
          </cell>
          <cell r="Z860" t="str">
            <v>Multa e Mora</v>
          </cell>
          <cell r="AA860">
            <v>1074.7902605449035</v>
          </cell>
          <cell r="AB860">
            <v>694.5258722799565</v>
          </cell>
          <cell r="AC860" t="str">
            <v>-</v>
          </cell>
          <cell r="AD860" t="str">
            <v>CECOB</v>
          </cell>
          <cell r="AE860" t="str">
            <v>SEM CONDIÇÃO</v>
          </cell>
          <cell r="AF860" t="str">
            <v>Menor que 12k</v>
          </cell>
          <cell r="AG860">
            <v>0</v>
          </cell>
          <cell r="AH860">
            <v>0</v>
          </cell>
          <cell r="AI860">
            <v>0</v>
          </cell>
          <cell r="AJ860" t="str">
            <v>-</v>
          </cell>
          <cell r="AK860"/>
          <cell r="AL860"/>
          <cell r="AM860"/>
          <cell r="AN860"/>
          <cell r="AO860"/>
          <cell r="AP860"/>
          <cell r="AQ860"/>
          <cell r="AR860"/>
          <cell r="AS860"/>
          <cell r="AT860"/>
          <cell r="AU860"/>
          <cell r="AV860"/>
          <cell r="AW860"/>
          <cell r="AX860"/>
          <cell r="AY860">
            <v>680.66</v>
          </cell>
          <cell r="AZ860">
            <v>0.10418095214772004</v>
          </cell>
          <cell r="BA860">
            <v>4</v>
          </cell>
        </row>
        <row r="861">
          <cell r="C861">
            <v>13314</v>
          </cell>
          <cell r="D861" t="str">
            <v>A0231803-000</v>
          </cell>
          <cell r="E861"/>
          <cell r="F861"/>
          <cell r="G861" t="str">
            <v>07795129000182</v>
          </cell>
          <cell r="H861" t="str">
            <v>RUDOLFO GEHRMANN RESTAURANTE</v>
          </cell>
          <cell r="I861">
            <v>10633.36</v>
          </cell>
          <cell r="J861">
            <v>9232.98</v>
          </cell>
          <cell r="K861">
            <v>1097.44</v>
          </cell>
          <cell r="L861">
            <v>74.33</v>
          </cell>
          <cell r="M861">
            <v>228.61</v>
          </cell>
          <cell r="N861">
            <v>3.99</v>
          </cell>
          <cell r="O861">
            <v>1137.78</v>
          </cell>
          <cell r="P861">
            <v>43612</v>
          </cell>
          <cell r="Q861">
            <v>0</v>
          </cell>
          <cell r="R861">
            <v>70</v>
          </cell>
          <cell r="S861" t="str">
            <v>61 a 90 dias</v>
          </cell>
          <cell r="T861">
            <v>10</v>
          </cell>
          <cell r="U861">
            <v>3</v>
          </cell>
          <cell r="V861">
            <v>0</v>
          </cell>
          <cell r="W861">
            <v>43654</v>
          </cell>
          <cell r="X861" t="str">
            <v>-</v>
          </cell>
          <cell r="Y861">
            <v>10633.36</v>
          </cell>
          <cell r="Z861" t="str">
            <v>-</v>
          </cell>
          <cell r="AA861">
            <v>1949.9756462507964</v>
          </cell>
          <cell r="AB861">
            <v>1260.0677419149586</v>
          </cell>
          <cell r="AC861">
            <v>876.89382650898335</v>
          </cell>
          <cell r="AD861" t="str">
            <v>CECOB</v>
          </cell>
          <cell r="AE861" t="str">
            <v>SEM RETORNO DA PROPOSTA</v>
          </cell>
          <cell r="AF861" t="str">
            <v>Menor que 12k</v>
          </cell>
          <cell r="AG861">
            <v>0</v>
          </cell>
          <cell r="AH861">
            <v>0</v>
          </cell>
          <cell r="AI861">
            <v>0</v>
          </cell>
          <cell r="AJ861" t="str">
            <v>-</v>
          </cell>
          <cell r="AK861"/>
          <cell r="AL861"/>
          <cell r="AM861"/>
          <cell r="AN861"/>
          <cell r="AO861"/>
          <cell r="AP861"/>
          <cell r="AQ861"/>
          <cell r="AR861"/>
          <cell r="AS861"/>
          <cell r="AT861"/>
          <cell r="AU861"/>
          <cell r="AV861"/>
          <cell r="AW861"/>
          <cell r="AX861"/>
          <cell r="AY861"/>
          <cell r="AZ861"/>
          <cell r="BA861">
            <v>5</v>
          </cell>
        </row>
        <row r="862">
          <cell r="C862">
            <v>1682</v>
          </cell>
          <cell r="D862" t="str">
            <v>05077652-000</v>
          </cell>
          <cell r="E862"/>
          <cell r="F862"/>
          <cell r="G862" t="str">
            <v>08528831000142</v>
          </cell>
          <cell r="H862" t="str">
            <v>S B TORRES PRODUCOES E EVENTOS EIRELI ME</v>
          </cell>
          <cell r="I862">
            <v>3986.04</v>
          </cell>
          <cell r="J862">
            <v>3025.47</v>
          </cell>
          <cell r="K862">
            <v>521.41</v>
          </cell>
          <cell r="L862">
            <v>47.67</v>
          </cell>
          <cell r="M862">
            <v>391.49</v>
          </cell>
          <cell r="N862">
            <v>4.99</v>
          </cell>
          <cell r="O862">
            <v>595.87</v>
          </cell>
          <cell r="P862">
            <v>43395</v>
          </cell>
          <cell r="Q862">
            <v>0</v>
          </cell>
          <cell r="R862">
            <v>121</v>
          </cell>
          <cell r="S862" t="str">
            <v>121 a 150 dias</v>
          </cell>
          <cell r="T862">
            <v>6</v>
          </cell>
          <cell r="U862">
            <v>4</v>
          </cell>
          <cell r="V862">
            <v>0</v>
          </cell>
          <cell r="W862">
            <v>43433</v>
          </cell>
          <cell r="X862" t="str">
            <v>Multa e Mora + 10% dos juros</v>
          </cell>
          <cell r="Y862">
            <v>3494.7389999999996</v>
          </cell>
          <cell r="Z862" t="str">
            <v>Multa e Mora</v>
          </cell>
          <cell r="AA862">
            <v>665.37180449963137</v>
          </cell>
          <cell r="AB862" t="str">
            <v>-</v>
          </cell>
          <cell r="AC862" t="str">
            <v>-</v>
          </cell>
          <cell r="AD862" t="str">
            <v>CECOB</v>
          </cell>
          <cell r="AE862" t="str">
            <v>SEM CONTATO</v>
          </cell>
          <cell r="AF862" t="str">
            <v>Menor que 12k</v>
          </cell>
          <cell r="AG862">
            <v>0</v>
          </cell>
          <cell r="AH862">
            <v>0</v>
          </cell>
          <cell r="AI862">
            <v>0</v>
          </cell>
          <cell r="AJ862" t="str">
            <v>-</v>
          </cell>
          <cell r="AK862"/>
          <cell r="AL862"/>
          <cell r="AM862"/>
          <cell r="AN862"/>
          <cell r="AO862"/>
          <cell r="AP862"/>
          <cell r="AQ862"/>
          <cell r="AR862"/>
          <cell r="AS862"/>
          <cell r="AT862"/>
          <cell r="AU862"/>
          <cell r="AV862"/>
          <cell r="AW862"/>
          <cell r="AX862"/>
          <cell r="AY862"/>
          <cell r="AZ862"/>
          <cell r="BA862">
            <v>4</v>
          </cell>
        </row>
        <row r="863">
          <cell r="C863">
            <v>434</v>
          </cell>
          <cell r="D863" t="str">
            <v>05034888-000</v>
          </cell>
          <cell r="E863" t="str">
            <v>NÃO INDICADO</v>
          </cell>
          <cell r="F863"/>
          <cell r="G863" t="str">
            <v>18829677000100</v>
          </cell>
          <cell r="H863" t="str">
            <v>S R A WEBER CHOPERIA E HAPPY HOUR EPP LTDA</v>
          </cell>
          <cell r="I863">
            <v>77101.740000000005</v>
          </cell>
          <cell r="J863">
            <v>42529.07</v>
          </cell>
          <cell r="K863">
            <v>12484.09</v>
          </cell>
          <cell r="L863">
            <v>1100.26</v>
          </cell>
          <cell r="M863">
            <v>20988.32</v>
          </cell>
          <cell r="N863">
            <v>3.89</v>
          </cell>
          <cell r="O863">
            <v>4584.43</v>
          </cell>
          <cell r="P863">
            <v>43038</v>
          </cell>
          <cell r="Q863">
            <v>360</v>
          </cell>
          <cell r="R863">
            <v>360</v>
          </cell>
          <cell r="S863" t="str">
            <v>181 a 360 dias</v>
          </cell>
          <cell r="T863">
            <v>12</v>
          </cell>
          <cell r="U863">
            <v>12</v>
          </cell>
          <cell r="V863">
            <v>0</v>
          </cell>
          <cell r="W863">
            <v>43083</v>
          </cell>
          <cell r="X863" t="str">
            <v>Multa e Mora + 10% dos juros</v>
          </cell>
          <cell r="Y863">
            <v>53764.751000000004</v>
          </cell>
          <cell r="Z863" t="str">
            <v>Multa e Mora + 10% dos juros</v>
          </cell>
          <cell r="AA863">
            <v>9836.9118465647571</v>
          </cell>
          <cell r="AB863">
            <v>6345.613932901756</v>
          </cell>
          <cell r="AC863">
            <v>4405.3592691146077</v>
          </cell>
          <cell r="AD863" t="str">
            <v>Mascarello</v>
          </cell>
          <cell r="AE863" t="str">
            <v>RECUPERAÇÃO JUDICIAL</v>
          </cell>
          <cell r="AF863" t="str">
            <v>Maior que 12k</v>
          </cell>
          <cell r="AG863">
            <v>0</v>
          </cell>
          <cell r="AH863">
            <v>0</v>
          </cell>
          <cell r="AI863">
            <v>0</v>
          </cell>
          <cell r="AJ863" t="str">
            <v>-</v>
          </cell>
          <cell r="AK863"/>
          <cell r="AL863"/>
          <cell r="AM863"/>
          <cell r="AN863"/>
          <cell r="AO863"/>
          <cell r="AP863"/>
          <cell r="AQ863"/>
          <cell r="AR863"/>
          <cell r="AS863"/>
          <cell r="AT863"/>
          <cell r="AU863"/>
          <cell r="AV863"/>
          <cell r="AW863"/>
          <cell r="AX863"/>
          <cell r="AY863">
            <v>0</v>
          </cell>
          <cell r="AZ863">
            <v>0</v>
          </cell>
          <cell r="BA863">
            <v>3</v>
          </cell>
        </row>
        <row r="864">
          <cell r="C864">
            <v>1888</v>
          </cell>
          <cell r="D864" t="str">
            <v>05080653-000</v>
          </cell>
          <cell r="E864"/>
          <cell r="F864"/>
          <cell r="G864" t="str">
            <v>21579844000109</v>
          </cell>
          <cell r="H864" t="str">
            <v>S S DE QUEIROZ MEDEIROS</v>
          </cell>
          <cell r="I864">
            <v>1622.15</v>
          </cell>
          <cell r="J864">
            <v>1407.97</v>
          </cell>
          <cell r="K864">
            <v>79.47</v>
          </cell>
          <cell r="L864">
            <v>32.44</v>
          </cell>
          <cell r="M864">
            <v>102.27</v>
          </cell>
          <cell r="N864">
            <v>3.74</v>
          </cell>
          <cell r="O864">
            <v>743.72</v>
          </cell>
          <cell r="P864">
            <v>43651</v>
          </cell>
          <cell r="Q864">
            <v>0</v>
          </cell>
          <cell r="R864">
            <v>60</v>
          </cell>
          <cell r="S864" t="str">
            <v>31 a 60 dias</v>
          </cell>
          <cell r="T864">
            <v>2</v>
          </cell>
          <cell r="U864">
            <v>2</v>
          </cell>
          <cell r="V864">
            <v>1</v>
          </cell>
          <cell r="W864">
            <v>43563</v>
          </cell>
          <cell r="X864" t="str">
            <v>-</v>
          </cell>
          <cell r="Y864">
            <v>1622.15</v>
          </cell>
          <cell r="Z864" t="str">
            <v>-</v>
          </cell>
          <cell r="AA864">
            <v>295.76845939450152</v>
          </cell>
          <cell r="AB864" t="str">
            <v>-</v>
          </cell>
          <cell r="AC864" t="str">
            <v>-</v>
          </cell>
          <cell r="AD864" t="str">
            <v>Mascarello</v>
          </cell>
          <cell r="AE864" t="str">
            <v>COBRANÇA JUDICIAL</v>
          </cell>
          <cell r="AF864" t="str">
            <v>Menor que 12k</v>
          </cell>
          <cell r="AG864">
            <v>2190.1</v>
          </cell>
          <cell r="AH864">
            <v>1705.36</v>
          </cell>
          <cell r="AI864">
            <v>153.30700000000002</v>
          </cell>
          <cell r="AJ864" t="str">
            <v>-</v>
          </cell>
          <cell r="AK864"/>
          <cell r="AL864"/>
          <cell r="AM864"/>
          <cell r="AN864"/>
          <cell r="AO864"/>
          <cell r="AP864"/>
          <cell r="AQ864"/>
          <cell r="AR864"/>
          <cell r="AS864"/>
          <cell r="AT864"/>
          <cell r="AU864"/>
          <cell r="AV864"/>
          <cell r="AW864"/>
          <cell r="AX864"/>
          <cell r="AY864"/>
          <cell r="AZ864"/>
          <cell r="BA864">
            <v>4</v>
          </cell>
        </row>
        <row r="865">
          <cell r="C865">
            <v>9209</v>
          </cell>
          <cell r="D865" t="str">
            <v>A0205145-000</v>
          </cell>
          <cell r="E865"/>
          <cell r="F865"/>
          <cell r="G865" t="str">
            <v>24690040000170</v>
          </cell>
          <cell r="H865" t="str">
            <v>SACARIA BRASIL EIRELI</v>
          </cell>
          <cell r="I865">
            <v>10401.76</v>
          </cell>
          <cell r="J865">
            <v>9206.7900000000009</v>
          </cell>
          <cell r="K865">
            <v>952.04</v>
          </cell>
          <cell r="L865">
            <v>71.92</v>
          </cell>
          <cell r="M865">
            <v>171.01</v>
          </cell>
          <cell r="N865">
            <v>3.69</v>
          </cell>
          <cell r="O865">
            <v>1117.6600000000001</v>
          </cell>
          <cell r="P865">
            <v>43529</v>
          </cell>
          <cell r="Q865">
            <v>0</v>
          </cell>
          <cell r="R865">
            <v>62</v>
          </cell>
          <cell r="S865" t="str">
            <v>61 a 90 dias</v>
          </cell>
          <cell r="T865">
            <v>10</v>
          </cell>
          <cell r="U865">
            <v>3</v>
          </cell>
          <cell r="V865">
            <v>0</v>
          </cell>
          <cell r="W865">
            <v>43563</v>
          </cell>
          <cell r="X865" t="str">
            <v>-</v>
          </cell>
          <cell r="Y865">
            <v>10401.76</v>
          </cell>
          <cell r="Z865" t="str">
            <v>-</v>
          </cell>
          <cell r="AA865">
            <v>1894.3774305209474</v>
          </cell>
          <cell r="AB865">
            <v>1217.7920807148394</v>
          </cell>
          <cell r="AC865">
            <v>841.34016463959404</v>
          </cell>
          <cell r="AD865" t="str">
            <v>CECOB</v>
          </cell>
          <cell r="AE865" t="str">
            <v>ACORDO EM DIA</v>
          </cell>
          <cell r="AF865" t="str">
            <v>Menor que 12k</v>
          </cell>
          <cell r="AG865">
            <v>5130</v>
          </cell>
          <cell r="AH865">
            <v>13680</v>
          </cell>
          <cell r="AI865">
            <v>359.10000000000008</v>
          </cell>
          <cell r="AJ865" t="str">
            <v>-</v>
          </cell>
          <cell r="AK865"/>
          <cell r="AL865"/>
          <cell r="AM865"/>
          <cell r="AN865"/>
          <cell r="AO865"/>
          <cell r="AP865"/>
          <cell r="AQ865"/>
          <cell r="AR865"/>
          <cell r="AS865"/>
          <cell r="AT865"/>
          <cell r="AU865"/>
          <cell r="AV865"/>
          <cell r="AW865"/>
          <cell r="AX865"/>
          <cell r="AY865"/>
          <cell r="AZ865"/>
          <cell r="BA865">
            <v>6</v>
          </cell>
        </row>
        <row r="866">
          <cell r="C866">
            <v>5661</v>
          </cell>
          <cell r="D866" t="str">
            <v>A0183162-000</v>
          </cell>
          <cell r="E866"/>
          <cell r="F866"/>
          <cell r="G866" t="str">
            <v>25088828000174</v>
          </cell>
          <cell r="H866" t="str">
            <v>SAFE &amp; SHOES UNI EIRELI</v>
          </cell>
          <cell r="I866">
            <v>12234.28</v>
          </cell>
          <cell r="J866">
            <v>10008.15</v>
          </cell>
          <cell r="K866">
            <v>1707.36</v>
          </cell>
          <cell r="L866">
            <v>71.5</v>
          </cell>
          <cell r="M866">
            <v>447.27</v>
          </cell>
          <cell r="N866">
            <v>4.79</v>
          </cell>
          <cell r="O866">
            <v>1191.6199999999999</v>
          </cell>
          <cell r="P866">
            <v>43425</v>
          </cell>
          <cell r="Q866">
            <v>0</v>
          </cell>
          <cell r="R866">
            <v>91</v>
          </cell>
          <cell r="S866" t="str">
            <v>91 a 120 dias</v>
          </cell>
          <cell r="T866">
            <v>11</v>
          </cell>
          <cell r="U866">
            <v>3</v>
          </cell>
          <cell r="V866">
            <v>0</v>
          </cell>
          <cell r="W866">
            <v>43461</v>
          </cell>
          <cell r="X866" t="str">
            <v>Multa e Mora + 10% dos juros</v>
          </cell>
          <cell r="Y866">
            <v>11544.773999999999</v>
          </cell>
          <cell r="Z866" t="str">
            <v>Multa e Mora</v>
          </cell>
          <cell r="AA866">
            <v>2187.8825575044343</v>
          </cell>
          <cell r="AB866">
            <v>1433.1311266367302</v>
          </cell>
          <cell r="AC866">
            <v>1016.2147100513529</v>
          </cell>
          <cell r="AD866" t="str">
            <v>Mascarello</v>
          </cell>
          <cell r="AE866" t="str">
            <v>NÃO LOCALIZADO</v>
          </cell>
          <cell r="AF866" t="str">
            <v>Maior que 12k</v>
          </cell>
          <cell r="AG866">
            <v>0</v>
          </cell>
          <cell r="AH866">
            <v>0</v>
          </cell>
          <cell r="AI866">
            <v>0</v>
          </cell>
          <cell r="AJ866" t="str">
            <v>-</v>
          </cell>
          <cell r="AK866"/>
          <cell r="AL866"/>
          <cell r="AM866"/>
          <cell r="AN866"/>
          <cell r="AO866"/>
          <cell r="AP866"/>
          <cell r="AQ866"/>
          <cell r="AR866"/>
          <cell r="AS866"/>
          <cell r="AT866"/>
          <cell r="AU866"/>
          <cell r="AV866"/>
          <cell r="AW866"/>
          <cell r="AX866"/>
          <cell r="AY866"/>
          <cell r="AZ866"/>
          <cell r="BA866">
            <v>5</v>
          </cell>
        </row>
        <row r="867">
          <cell r="C867">
            <v>1530</v>
          </cell>
          <cell r="D867" t="str">
            <v>05075226-000</v>
          </cell>
          <cell r="E867"/>
          <cell r="F867"/>
          <cell r="G867" t="str">
            <v>19521600000123</v>
          </cell>
          <cell r="H867" t="str">
            <v>SAMUEL TOLEDO EIRELI ME</v>
          </cell>
          <cell r="I867">
            <v>3792.26</v>
          </cell>
          <cell r="J867">
            <v>3011.37</v>
          </cell>
          <cell r="K867">
            <v>421.34</v>
          </cell>
          <cell r="L867">
            <v>46.09</v>
          </cell>
          <cell r="M867">
            <v>313.45999999999998</v>
          </cell>
          <cell r="N867">
            <v>4.09</v>
          </cell>
          <cell r="O867">
            <v>576.15</v>
          </cell>
          <cell r="P867">
            <v>43395</v>
          </cell>
          <cell r="Q867">
            <v>0</v>
          </cell>
          <cell r="R867">
            <v>121</v>
          </cell>
          <cell r="S867" t="str">
            <v>121 a 150 dias</v>
          </cell>
          <cell r="T867">
            <v>6</v>
          </cell>
          <cell r="U867">
            <v>4</v>
          </cell>
          <cell r="V867">
            <v>0</v>
          </cell>
          <cell r="W867">
            <v>43430</v>
          </cell>
          <cell r="X867" t="str">
            <v>Multa e Mora + 10% dos juros</v>
          </cell>
          <cell r="Y867">
            <v>3390.576</v>
          </cell>
          <cell r="Z867" t="str">
            <v>Multa e Mora</v>
          </cell>
          <cell r="AA867">
            <v>630.94454230950191</v>
          </cell>
          <cell r="AB867" t="str">
            <v>-</v>
          </cell>
          <cell r="AC867" t="str">
            <v>-</v>
          </cell>
          <cell r="AD867" t="str">
            <v>CECOB</v>
          </cell>
          <cell r="AE867" t="str">
            <v>Envio de Sms</v>
          </cell>
          <cell r="AF867" t="str">
            <v>Menor que 12k</v>
          </cell>
          <cell r="AG867">
            <v>0</v>
          </cell>
          <cell r="AH867">
            <v>0</v>
          </cell>
          <cell r="AI867">
            <v>0</v>
          </cell>
          <cell r="AJ867" t="str">
            <v>-</v>
          </cell>
          <cell r="AK867"/>
          <cell r="AL867"/>
          <cell r="AM867"/>
          <cell r="AN867"/>
          <cell r="AO867"/>
          <cell r="AP867"/>
          <cell r="AQ867"/>
          <cell r="AR867"/>
          <cell r="AS867"/>
          <cell r="AT867"/>
          <cell r="AU867"/>
          <cell r="AV867"/>
          <cell r="AW867"/>
          <cell r="AX867"/>
          <cell r="AY867"/>
          <cell r="AZ867"/>
          <cell r="BA867">
            <v>4</v>
          </cell>
        </row>
        <row r="868">
          <cell r="C868">
            <v>10809</v>
          </cell>
          <cell r="D868" t="str">
            <v>A0213176-000</v>
          </cell>
          <cell r="E868"/>
          <cell r="F868"/>
          <cell r="G868" t="str">
            <v>15665272000188</v>
          </cell>
          <cell r="H868" t="str">
            <v>SANDERSON MENEZES DE OLIVEIRA ROLIM MEI</v>
          </cell>
          <cell r="I868">
            <v>13074.74</v>
          </cell>
          <cell r="J868">
            <v>11746.44</v>
          </cell>
          <cell r="K868">
            <v>1091.1099999999999</v>
          </cell>
          <cell r="L868">
            <v>61.5</v>
          </cell>
          <cell r="M868">
            <v>175.69</v>
          </cell>
          <cell r="N868">
            <v>3.59</v>
          </cell>
          <cell r="O868">
            <v>1418.82</v>
          </cell>
          <cell r="P868">
            <v>43654</v>
          </cell>
          <cell r="Q868">
            <v>0</v>
          </cell>
          <cell r="R868">
            <v>57</v>
          </cell>
          <cell r="S868" t="str">
            <v>31 a 60 dias</v>
          </cell>
          <cell r="T868">
            <v>10</v>
          </cell>
          <cell r="U868">
            <v>2</v>
          </cell>
          <cell r="V868">
            <v>0</v>
          </cell>
          <cell r="W868">
            <v>43689</v>
          </cell>
          <cell r="X868" t="str">
            <v>-</v>
          </cell>
          <cell r="Y868">
            <v>13074.74</v>
          </cell>
          <cell r="Z868" t="str">
            <v>-</v>
          </cell>
          <cell r="AA868">
            <v>2375.6847114938919</v>
          </cell>
          <cell r="AB868">
            <v>1524.5336962617041</v>
          </cell>
          <cell r="AC868">
            <v>1050.6829423232543</v>
          </cell>
          <cell r="AD868" t="str">
            <v>Mascarello</v>
          </cell>
          <cell r="AE868" t="str">
            <v>SEM CONTATO</v>
          </cell>
          <cell r="AF868" t="str">
            <v>Maior que 12k</v>
          </cell>
          <cell r="AG868">
            <v>0</v>
          </cell>
          <cell r="AH868">
            <v>0</v>
          </cell>
          <cell r="AI868">
            <v>0</v>
          </cell>
          <cell r="AJ868" t="str">
            <v>-</v>
          </cell>
          <cell r="AK868"/>
          <cell r="AL868"/>
          <cell r="AM868"/>
          <cell r="AN868"/>
          <cell r="AO868"/>
          <cell r="AP868"/>
          <cell r="AQ868"/>
          <cell r="AR868"/>
          <cell r="AS868"/>
          <cell r="AT868"/>
          <cell r="AU868"/>
          <cell r="AV868"/>
          <cell r="AW868"/>
          <cell r="AX868"/>
          <cell r="AY868"/>
          <cell r="AZ868"/>
          <cell r="BA868">
            <v>5</v>
          </cell>
        </row>
        <row r="869">
          <cell r="C869">
            <v>8643</v>
          </cell>
          <cell r="D869" t="str">
            <v>A0202538-000</v>
          </cell>
          <cell r="E869"/>
          <cell r="F869"/>
          <cell r="G869" t="str">
            <v>26802474000140</v>
          </cell>
          <cell r="H869" t="str">
            <v>SANDRINE A V DE SOUZA ARAUJO</v>
          </cell>
          <cell r="I869">
            <v>9599.51</v>
          </cell>
          <cell r="J869">
            <v>8294.89</v>
          </cell>
          <cell r="K869">
            <v>1084.03</v>
          </cell>
          <cell r="L869">
            <v>52.12</v>
          </cell>
          <cell r="M869">
            <v>168.47</v>
          </cell>
          <cell r="N869">
            <v>4.1900000000000004</v>
          </cell>
          <cell r="O869">
            <v>795.15</v>
          </cell>
          <cell r="P869">
            <v>43576</v>
          </cell>
          <cell r="Q869">
            <v>0</v>
          </cell>
          <cell r="R869">
            <v>71</v>
          </cell>
          <cell r="S869" t="str">
            <v>61 a 90 dias</v>
          </cell>
          <cell r="T869">
            <v>14</v>
          </cell>
          <cell r="U869">
            <v>3</v>
          </cell>
          <cell r="V869">
            <v>1</v>
          </cell>
          <cell r="W869">
            <v>43609</v>
          </cell>
          <cell r="X869" t="str">
            <v>Multa e Mora</v>
          </cell>
          <cell r="Y869">
            <v>9378.92</v>
          </cell>
          <cell r="Z869" t="str">
            <v>-</v>
          </cell>
          <cell r="AA869">
            <v>1768.4648013653239</v>
          </cell>
          <cell r="AB869">
            <v>1146.7065574459198</v>
          </cell>
          <cell r="AC869">
            <v>801.82215843559356</v>
          </cell>
          <cell r="AD869" t="str">
            <v>CECOB</v>
          </cell>
          <cell r="AE869" t="str">
            <v>SEM RETORNO DA PROPOSTA</v>
          </cell>
          <cell r="AF869" t="str">
            <v>Menor que 12k</v>
          </cell>
          <cell r="AG869">
            <v>0</v>
          </cell>
          <cell r="AH869">
            <v>0</v>
          </cell>
          <cell r="AI869">
            <v>0</v>
          </cell>
          <cell r="AJ869" t="str">
            <v>-</v>
          </cell>
          <cell r="AK869"/>
          <cell r="AL869"/>
          <cell r="AM869"/>
          <cell r="AN869"/>
          <cell r="AO869"/>
          <cell r="AP869"/>
          <cell r="AQ869"/>
          <cell r="AR869"/>
          <cell r="AS869"/>
          <cell r="AT869"/>
          <cell r="AU869"/>
          <cell r="AV869"/>
          <cell r="AW869"/>
          <cell r="AX869"/>
          <cell r="AY869"/>
          <cell r="AZ869"/>
          <cell r="BA869">
            <v>6</v>
          </cell>
        </row>
        <row r="870">
          <cell r="C870">
            <v>10001</v>
          </cell>
          <cell r="D870" t="str">
            <v>A0208829-000</v>
          </cell>
          <cell r="E870"/>
          <cell r="F870"/>
          <cell r="G870" t="str">
            <v>23088167000151</v>
          </cell>
          <cell r="H870" t="str">
            <v>SANDRO EVARISTO DA SILVA</v>
          </cell>
          <cell r="I870">
            <v>6344.59</v>
          </cell>
          <cell r="J870">
            <v>5522.88</v>
          </cell>
          <cell r="K870">
            <v>248.92</v>
          </cell>
          <cell r="L870">
            <v>126.89</v>
          </cell>
          <cell r="M870">
            <v>445.9</v>
          </cell>
          <cell r="N870">
            <v>2.99</v>
          </cell>
          <cell r="O870">
            <v>2885.9</v>
          </cell>
          <cell r="P870">
            <v>43607</v>
          </cell>
          <cell r="Q870">
            <v>0</v>
          </cell>
          <cell r="R870">
            <v>75</v>
          </cell>
          <cell r="S870" t="str">
            <v>61 a 90 dias</v>
          </cell>
          <cell r="T870">
            <v>2</v>
          </cell>
          <cell r="U870">
            <v>2</v>
          </cell>
          <cell r="V870">
            <v>0</v>
          </cell>
          <cell r="W870"/>
          <cell r="X870" t="str">
            <v>-</v>
          </cell>
          <cell r="Y870">
            <v>6344.59</v>
          </cell>
          <cell r="Z870" t="str">
            <v>-</v>
          </cell>
          <cell r="AA870">
            <v>1136.8164905640244</v>
          </cell>
          <cell r="AB870">
            <v>721.81762250456097</v>
          </cell>
          <cell r="AC870" t="str">
            <v>-</v>
          </cell>
          <cell r="AD870" t="str">
            <v>Mascarello</v>
          </cell>
          <cell r="AE870" t="str">
            <v>ACORDO NÃO CUMPRIDO</v>
          </cell>
          <cell r="AF870" t="str">
            <v>Menor que 12k</v>
          </cell>
          <cell r="AG870">
            <v>0</v>
          </cell>
          <cell r="AH870">
            <v>0</v>
          </cell>
          <cell r="AI870">
            <v>0</v>
          </cell>
          <cell r="AJ870" t="str">
            <v>-</v>
          </cell>
          <cell r="AK870"/>
          <cell r="AL870"/>
          <cell r="AM870"/>
          <cell r="AN870"/>
          <cell r="AO870"/>
          <cell r="AP870"/>
          <cell r="AQ870"/>
          <cell r="AR870"/>
          <cell r="AS870"/>
          <cell r="AT870"/>
          <cell r="AU870"/>
          <cell r="AV870"/>
          <cell r="AW870"/>
          <cell r="AX870"/>
          <cell r="AY870"/>
          <cell r="AZ870"/>
          <cell r="BA870">
            <v>5</v>
          </cell>
        </row>
        <row r="871">
          <cell r="C871">
            <v>496</v>
          </cell>
          <cell r="D871" t="str">
            <v>05036178-000</v>
          </cell>
          <cell r="E871"/>
          <cell r="F871"/>
          <cell r="G871" t="str">
            <v>03643633000106</v>
          </cell>
          <cell r="H871" t="str">
            <v>SANERTEL SOLUCOES MAGNETICAS INDUSTRIA E COMERCIO LTDA ME</v>
          </cell>
          <cell r="I871">
            <v>6534.84</v>
          </cell>
          <cell r="J871">
            <v>4842</v>
          </cell>
          <cell r="K871">
            <v>588.6</v>
          </cell>
          <cell r="L871">
            <v>108.61</v>
          </cell>
          <cell r="M871">
            <v>995.63</v>
          </cell>
          <cell r="N871">
            <v>3.29</v>
          </cell>
          <cell r="O871">
            <v>1086.1199999999999</v>
          </cell>
          <cell r="P871">
            <v>43220</v>
          </cell>
          <cell r="Q871">
            <v>0</v>
          </cell>
          <cell r="R871">
            <v>191</v>
          </cell>
          <cell r="S871" t="str">
            <v>181 a 360 dias</v>
          </cell>
          <cell r="T871">
            <v>5</v>
          </cell>
          <cell r="U871">
            <v>5</v>
          </cell>
          <cell r="V871">
            <v>0</v>
          </cell>
          <cell r="W871">
            <v>43255</v>
          </cell>
          <cell r="X871" t="str">
            <v>Multa e Mora + 10% dos juros</v>
          </cell>
          <cell r="Y871">
            <v>5371.74</v>
          </cell>
          <cell r="Z871" t="str">
            <v>Multa e Mora + 10% dos juros</v>
          </cell>
          <cell r="AA871">
            <v>969.27273197101067</v>
          </cell>
          <cell r="AB871">
            <v>618.73076962103369</v>
          </cell>
          <cell r="AC871" t="str">
            <v>-</v>
          </cell>
          <cell r="AD871" t="str">
            <v>Malta</v>
          </cell>
          <cell r="AE871" t="str">
            <v>ACORDO QUITADO</v>
          </cell>
          <cell r="AF871" t="str">
            <v>Menor que 12k</v>
          </cell>
          <cell r="AG871">
            <v>5254.02</v>
          </cell>
          <cell r="AH871">
            <v>5254.02</v>
          </cell>
          <cell r="AI871">
            <v>788.10300000000007</v>
          </cell>
          <cell r="AJ871" t="str">
            <v>-</v>
          </cell>
          <cell r="AK871"/>
          <cell r="AL871"/>
          <cell r="AM871"/>
          <cell r="AN871"/>
          <cell r="AO871"/>
          <cell r="AP871"/>
          <cell r="AQ871"/>
          <cell r="AR871"/>
          <cell r="AS871"/>
          <cell r="AT871"/>
          <cell r="AU871"/>
          <cell r="AV871"/>
          <cell r="AW871"/>
          <cell r="AX871"/>
          <cell r="AY871">
            <v>0</v>
          </cell>
          <cell r="AZ871">
            <v>0</v>
          </cell>
          <cell r="BA871">
            <v>3</v>
          </cell>
        </row>
        <row r="872">
          <cell r="C872">
            <v>6130</v>
          </cell>
          <cell r="D872" t="str">
            <v>A0185580-000</v>
          </cell>
          <cell r="E872"/>
          <cell r="F872"/>
          <cell r="G872" t="str">
            <v>13877633000124</v>
          </cell>
          <cell r="H872" t="str">
            <v>SANTIAGO VANDERLEI PRATA</v>
          </cell>
          <cell r="I872">
            <v>10260.540000000001</v>
          </cell>
          <cell r="J872">
            <v>8705.6299999999992</v>
          </cell>
          <cell r="K872">
            <v>511.19</v>
          </cell>
          <cell r="L872">
            <v>205.21</v>
          </cell>
          <cell r="M872">
            <v>838.51</v>
          </cell>
          <cell r="N872">
            <v>3.89</v>
          </cell>
          <cell r="O872">
            <v>4608.41</v>
          </cell>
          <cell r="P872">
            <v>43577</v>
          </cell>
          <cell r="Q872">
            <v>0</v>
          </cell>
          <cell r="R872">
            <v>70</v>
          </cell>
          <cell r="S872" t="str">
            <v>61 a 90 dias</v>
          </cell>
          <cell r="T872">
            <v>2</v>
          </cell>
          <cell r="U872">
            <v>2</v>
          </cell>
          <cell r="V872">
            <v>0</v>
          </cell>
          <cell r="W872">
            <v>43613</v>
          </cell>
          <cell r="X872" t="str">
            <v>Multa e Mora</v>
          </cell>
          <cell r="Y872">
            <v>9216.82</v>
          </cell>
          <cell r="Z872" t="str">
            <v>-</v>
          </cell>
          <cell r="AA872">
            <v>1877.2899641653983</v>
          </cell>
          <cell r="AB872">
            <v>1211.0058053295138</v>
          </cell>
          <cell r="AC872">
            <v>840.72490162041663</v>
          </cell>
          <cell r="AD872" t="str">
            <v>CECOB</v>
          </cell>
          <cell r="AE872" t="str">
            <v>ACORDO EM DIA</v>
          </cell>
          <cell r="AF872" t="str">
            <v>Menor que 12k</v>
          </cell>
          <cell r="AG872">
            <v>3485.81</v>
          </cell>
          <cell r="AH872">
            <v>12433.5</v>
          </cell>
          <cell r="AI872">
            <v>244.00670000000002</v>
          </cell>
          <cell r="AJ872" t="str">
            <v>-</v>
          </cell>
          <cell r="AK872"/>
          <cell r="AL872"/>
          <cell r="AM872"/>
          <cell r="AN872"/>
          <cell r="AO872"/>
          <cell r="AP872"/>
          <cell r="AQ872"/>
          <cell r="AR872"/>
          <cell r="AS872"/>
          <cell r="AT872"/>
          <cell r="AU872"/>
          <cell r="AV872"/>
          <cell r="AW872"/>
          <cell r="AX872"/>
          <cell r="AY872"/>
          <cell r="AZ872"/>
          <cell r="BA872">
            <v>5</v>
          </cell>
        </row>
        <row r="873">
          <cell r="C873">
            <v>528</v>
          </cell>
          <cell r="D873" t="str">
            <v>05036618-000</v>
          </cell>
          <cell r="E873"/>
          <cell r="F873"/>
          <cell r="G873" t="str">
            <v>24096465000156</v>
          </cell>
          <cell r="H873" t="str">
            <v>SANTINNI INDUSTRIA COMERCIO IMPORTACAO E EXPORTACAO DE CAFE EPP LTDA</v>
          </cell>
          <cell r="I873">
            <v>16328.78</v>
          </cell>
          <cell r="J873">
            <v>12642.29</v>
          </cell>
          <cell r="K873">
            <v>1433.31</v>
          </cell>
          <cell r="L873">
            <v>281.51</v>
          </cell>
          <cell r="M873">
            <v>1971.67</v>
          </cell>
          <cell r="N873">
            <v>3.69</v>
          </cell>
          <cell r="O873">
            <v>2815.12</v>
          </cell>
          <cell r="P873">
            <v>43265</v>
          </cell>
          <cell r="Q873">
            <v>0</v>
          </cell>
          <cell r="R873">
            <v>146</v>
          </cell>
          <cell r="S873" t="str">
            <v>121 a 150 dias</v>
          </cell>
          <cell r="T873">
            <v>5</v>
          </cell>
          <cell r="U873">
            <v>5</v>
          </cell>
          <cell r="V873">
            <v>0</v>
          </cell>
          <cell r="W873">
            <v>43392</v>
          </cell>
          <cell r="X873" t="str">
            <v>Multa e Mora + 10% dos juros</v>
          </cell>
          <cell r="Y873">
            <v>13932.269</v>
          </cell>
          <cell r="Z873" t="str">
            <v>Multa e Mora</v>
          </cell>
          <cell r="AA873">
            <v>2563.4603145083761</v>
          </cell>
          <cell r="AB873">
            <v>1647.9090280211994</v>
          </cell>
          <cell r="AC873">
            <v>1138.4965257226729</v>
          </cell>
          <cell r="AD873" t="str">
            <v>Malta</v>
          </cell>
          <cell r="AE873" t="str">
            <v>AJUIZAR</v>
          </cell>
          <cell r="AF873" t="str">
            <v>Maior que 12k</v>
          </cell>
          <cell r="AG873">
            <v>0</v>
          </cell>
          <cell r="AH873">
            <v>0</v>
          </cell>
          <cell r="AI873">
            <v>0</v>
          </cell>
          <cell r="AJ873" t="str">
            <v>-</v>
          </cell>
          <cell r="AK873"/>
          <cell r="AL873"/>
          <cell r="AM873"/>
          <cell r="AN873"/>
          <cell r="AO873"/>
          <cell r="AP873"/>
          <cell r="AQ873"/>
          <cell r="AR873"/>
          <cell r="AS873"/>
          <cell r="AT873"/>
          <cell r="AU873"/>
          <cell r="AV873"/>
          <cell r="AW873"/>
          <cell r="AX873"/>
          <cell r="AY873">
            <v>0</v>
          </cell>
          <cell r="AZ873">
            <v>0</v>
          </cell>
          <cell r="BA873">
            <v>3</v>
          </cell>
        </row>
        <row r="874">
          <cell r="C874">
            <v>4426</v>
          </cell>
          <cell r="D874" t="str">
            <v>A0019418-000</v>
          </cell>
          <cell r="E874"/>
          <cell r="F874"/>
          <cell r="G874" t="str">
            <v>12935025000166</v>
          </cell>
          <cell r="H874" t="str">
            <v>SANTOS &amp; SAUNER LTDA</v>
          </cell>
          <cell r="I874">
            <v>34174.980000000003</v>
          </cell>
          <cell r="J874">
            <v>30906.21</v>
          </cell>
          <cell r="K874">
            <v>2385.36</v>
          </cell>
          <cell r="L874">
            <v>228.47</v>
          </cell>
          <cell r="M874">
            <v>654.94000000000005</v>
          </cell>
          <cell r="N874">
            <v>2.89</v>
          </cell>
          <cell r="O874">
            <v>5711.81</v>
          </cell>
          <cell r="P874">
            <v>43339</v>
          </cell>
          <cell r="Q874">
            <v>58</v>
          </cell>
          <cell r="R874">
            <v>58</v>
          </cell>
          <cell r="S874" t="str">
            <v>31 a 60 dias</v>
          </cell>
          <cell r="T874">
            <v>6</v>
          </cell>
          <cell r="U874">
            <v>2</v>
          </cell>
          <cell r="V874">
            <v>0</v>
          </cell>
          <cell r="W874">
            <v>43370</v>
          </cell>
          <cell r="X874" t="str">
            <v>-</v>
          </cell>
          <cell r="Y874">
            <v>34174.980000000003</v>
          </cell>
          <cell r="Z874" t="str">
            <v>-</v>
          </cell>
          <cell r="AA874">
            <v>6109.0823742576104</v>
          </cell>
          <cell r="AB874">
            <v>3871.9914518296628</v>
          </cell>
          <cell r="AC874">
            <v>2622.0928100535243</v>
          </cell>
          <cell r="AD874" t="str">
            <v>CECOB</v>
          </cell>
          <cell r="AE874" t="str">
            <v>ACORDO QUITADO</v>
          </cell>
          <cell r="AF874" t="str">
            <v>Maior que 12k</v>
          </cell>
          <cell r="AG874">
            <v>0</v>
          </cell>
          <cell r="AH874">
            <v>0</v>
          </cell>
          <cell r="AI874">
            <v>0</v>
          </cell>
          <cell r="AJ874" t="str">
            <v>-</v>
          </cell>
          <cell r="AK874"/>
          <cell r="AL874"/>
          <cell r="AM874"/>
          <cell r="AN874"/>
          <cell r="AO874"/>
          <cell r="AP874"/>
          <cell r="AQ874"/>
          <cell r="AR874"/>
          <cell r="AS874"/>
          <cell r="AT874"/>
          <cell r="AU874"/>
          <cell r="AV874"/>
          <cell r="AW874"/>
          <cell r="AX874"/>
          <cell r="AY874">
            <v>0</v>
          </cell>
          <cell r="AZ874">
            <v>0</v>
          </cell>
          <cell r="BA874">
            <v>4</v>
          </cell>
        </row>
        <row r="875">
          <cell r="C875">
            <v>6385</v>
          </cell>
          <cell r="D875" t="str">
            <v>A0191703-000</v>
          </cell>
          <cell r="E875"/>
          <cell r="F875"/>
          <cell r="G875" t="str">
            <v>22267989000137</v>
          </cell>
          <cell r="H875" t="str">
            <v>SAYNA MARCIELY LIMA DE CARVALHO MEI</v>
          </cell>
          <cell r="I875">
            <v>3086.54</v>
          </cell>
          <cell r="J875">
            <v>2550.8000000000002</v>
          </cell>
          <cell r="K875">
            <v>322.89999999999998</v>
          </cell>
          <cell r="L875">
            <v>39.21</v>
          </cell>
          <cell r="M875">
            <v>173.63</v>
          </cell>
          <cell r="N875">
            <v>4.59</v>
          </cell>
          <cell r="O875">
            <v>582.51</v>
          </cell>
          <cell r="P875">
            <v>43627</v>
          </cell>
          <cell r="Q875">
            <v>0</v>
          </cell>
          <cell r="R875">
            <v>84</v>
          </cell>
          <cell r="S875" t="str">
            <v>61 a 90 dias</v>
          </cell>
          <cell r="T875">
            <v>5</v>
          </cell>
          <cell r="U875">
            <v>3</v>
          </cell>
          <cell r="V875">
            <v>0</v>
          </cell>
          <cell r="W875">
            <v>43661</v>
          </cell>
          <cell r="X875" t="str">
            <v>-</v>
          </cell>
          <cell r="Y875">
            <v>3086.54</v>
          </cell>
          <cell r="Z875" t="str">
            <v>-</v>
          </cell>
          <cell r="AA875">
            <v>573.81419871753417</v>
          </cell>
          <cell r="AB875" t="str">
            <v>-</v>
          </cell>
          <cell r="AC875" t="str">
            <v>-</v>
          </cell>
          <cell r="AD875" t="str">
            <v>CECOB</v>
          </cell>
          <cell r="AE875" t="str">
            <v>ACORDO EM ATRASO</v>
          </cell>
          <cell r="AF875" t="str">
            <v>Menor que 12k</v>
          </cell>
          <cell r="AG875">
            <v>520</v>
          </cell>
          <cell r="AH875">
            <v>2080</v>
          </cell>
          <cell r="AI875">
            <v>36.400000000000006</v>
          </cell>
          <cell r="AJ875" t="str">
            <v>-</v>
          </cell>
          <cell r="AK875"/>
          <cell r="AL875"/>
          <cell r="AM875"/>
          <cell r="AN875"/>
          <cell r="AO875"/>
          <cell r="AP875"/>
          <cell r="AQ875"/>
          <cell r="AR875"/>
          <cell r="AS875"/>
          <cell r="AT875"/>
          <cell r="AU875"/>
          <cell r="AV875"/>
          <cell r="AW875"/>
          <cell r="AX875"/>
          <cell r="AY875"/>
          <cell r="AZ875"/>
          <cell r="BA875">
            <v>4</v>
          </cell>
        </row>
        <row r="876">
          <cell r="C876">
            <v>3274</v>
          </cell>
          <cell r="D876" t="str">
            <v>A0010852-000</v>
          </cell>
          <cell r="E876"/>
          <cell r="F876"/>
          <cell r="G876" t="str">
            <v>26039571000123</v>
          </cell>
          <cell r="H876" t="str">
            <v>SELARIA CAVALO LTDA</v>
          </cell>
          <cell r="I876">
            <v>5924.29</v>
          </cell>
          <cell r="J876">
            <v>5081.62</v>
          </cell>
          <cell r="K876">
            <v>469.86</v>
          </cell>
          <cell r="L876">
            <v>83.78</v>
          </cell>
          <cell r="M876">
            <v>289.02999999999997</v>
          </cell>
          <cell r="N876">
            <v>3.89</v>
          </cell>
          <cell r="O876">
            <v>1396.3</v>
          </cell>
          <cell r="P876">
            <v>43445</v>
          </cell>
          <cell r="Q876">
            <v>0</v>
          </cell>
          <cell r="R876">
            <v>71</v>
          </cell>
          <cell r="S876" t="str">
            <v>61 a 90 dias</v>
          </cell>
          <cell r="T876">
            <v>4</v>
          </cell>
          <cell r="U876">
            <v>3</v>
          </cell>
          <cell r="V876">
            <v>0</v>
          </cell>
          <cell r="W876">
            <v>43481</v>
          </cell>
          <cell r="X876" t="str">
            <v>-</v>
          </cell>
          <cell r="Y876">
            <v>5924.29</v>
          </cell>
          <cell r="Z876" t="str">
            <v>-</v>
          </cell>
          <cell r="AA876">
            <v>1083.9205501665044</v>
          </cell>
          <cell r="AB876">
            <v>699.21754434518903</v>
          </cell>
          <cell r="AC876" t="str">
            <v>-</v>
          </cell>
          <cell r="AD876" t="str">
            <v>CECOB</v>
          </cell>
          <cell r="AE876" t="str">
            <v>ACORDO EM ATRASO</v>
          </cell>
          <cell r="AF876" t="str">
            <v>Menor que 12k</v>
          </cell>
          <cell r="AG876">
            <v>3028.08</v>
          </cell>
          <cell r="AH876">
            <v>7202.7300000000005</v>
          </cell>
          <cell r="AI876">
            <v>211.96559999999999</v>
          </cell>
          <cell r="AJ876" t="str">
            <v>-</v>
          </cell>
          <cell r="AK876"/>
          <cell r="AL876"/>
          <cell r="AM876"/>
          <cell r="AN876"/>
          <cell r="AO876"/>
          <cell r="AP876"/>
          <cell r="AQ876"/>
          <cell r="AR876"/>
          <cell r="AS876"/>
          <cell r="AT876"/>
          <cell r="AU876"/>
          <cell r="AV876"/>
          <cell r="AW876"/>
          <cell r="AX876"/>
          <cell r="AY876"/>
          <cell r="AZ876"/>
          <cell r="BA876">
            <v>3</v>
          </cell>
        </row>
        <row r="877">
          <cell r="C877">
            <v>8015</v>
          </cell>
          <cell r="D877" t="str">
            <v>A0200308-000</v>
          </cell>
          <cell r="E877" t="str">
            <v>SUSPENSO</v>
          </cell>
          <cell r="F877"/>
          <cell r="G877" t="str">
            <v>12083195000160</v>
          </cell>
          <cell r="H877" t="str">
            <v>SEMOG CONSTRUTORA E SERVICOS TERCEIRIZADOS EIRELI</v>
          </cell>
          <cell r="I877">
            <v>57616.9</v>
          </cell>
          <cell r="J877">
            <v>52513.53</v>
          </cell>
          <cell r="K877">
            <v>3950.38</v>
          </cell>
          <cell r="L877">
            <v>320.91000000000003</v>
          </cell>
          <cell r="M877">
            <v>832.08</v>
          </cell>
          <cell r="N877">
            <v>2.89</v>
          </cell>
          <cell r="O877">
            <v>7446.21</v>
          </cell>
          <cell r="P877">
            <v>43567</v>
          </cell>
          <cell r="Q877">
            <v>0</v>
          </cell>
          <cell r="R877">
            <v>59</v>
          </cell>
          <cell r="S877" t="str">
            <v>31 a 60 dias</v>
          </cell>
          <cell r="T877">
            <v>8</v>
          </cell>
          <cell r="U877">
            <v>2</v>
          </cell>
          <cell r="V877">
            <v>0</v>
          </cell>
          <cell r="W877">
            <v>43600</v>
          </cell>
          <cell r="X877" t="str">
            <v>-</v>
          </cell>
          <cell r="Y877">
            <v>57616.9</v>
          </cell>
          <cell r="Z877" t="str">
            <v>-</v>
          </cell>
          <cell r="AA877">
            <v>10299.53457907988</v>
          </cell>
          <cell r="AB877">
            <v>6527.9378153527659</v>
          </cell>
          <cell r="AC877">
            <v>4420.6861050854432</v>
          </cell>
          <cell r="AD877" t="str">
            <v>Mascarello</v>
          </cell>
          <cell r="AE877" t="str">
            <v>ACORDO EM DIA</v>
          </cell>
          <cell r="AF877" t="str">
            <v>Maior que 12k</v>
          </cell>
          <cell r="AG877">
            <v>8841.3799999999992</v>
          </cell>
          <cell r="AH877">
            <v>70731.039999999994</v>
          </cell>
          <cell r="AI877">
            <v>618.89660000000003</v>
          </cell>
          <cell r="AJ877" t="str">
            <v>-</v>
          </cell>
          <cell r="AK877"/>
          <cell r="AL877"/>
          <cell r="AM877"/>
          <cell r="AN877"/>
          <cell r="AO877"/>
          <cell r="AP877"/>
          <cell r="AQ877"/>
          <cell r="AR877"/>
          <cell r="AS877"/>
          <cell r="AT877"/>
          <cell r="AU877"/>
          <cell r="AV877"/>
          <cell r="AW877"/>
          <cell r="AX877"/>
          <cell r="AY877"/>
          <cell r="AZ877"/>
          <cell r="BA877">
            <v>5</v>
          </cell>
        </row>
        <row r="878">
          <cell r="C878">
            <v>4535</v>
          </cell>
          <cell r="D878" t="str">
            <v>A0021645-000</v>
          </cell>
          <cell r="E878" t="str">
            <v>ENCAMINHADO</v>
          </cell>
          <cell r="F878"/>
          <cell r="G878" t="str">
            <v>15669577000168</v>
          </cell>
          <cell r="H878" t="str">
            <v>SERRA COMERCIO DE PECAS E ACESSORIOS PARA MOTOCICLETAS LTDA</v>
          </cell>
          <cell r="I878">
            <v>10201.950000000001</v>
          </cell>
          <cell r="J878">
            <v>8761.69</v>
          </cell>
          <cell r="K878">
            <v>868.25</v>
          </cell>
          <cell r="L878">
            <v>117.06</v>
          </cell>
          <cell r="M878">
            <v>454.95</v>
          </cell>
          <cell r="N878">
            <v>3.69</v>
          </cell>
          <cell r="O878">
            <v>1951</v>
          </cell>
          <cell r="P878">
            <v>43374</v>
          </cell>
          <cell r="Q878">
            <v>0</v>
          </cell>
          <cell r="R878">
            <v>79</v>
          </cell>
          <cell r="S878" t="str">
            <v>61 a 90 dias</v>
          </cell>
          <cell r="T878">
            <v>5</v>
          </cell>
          <cell r="U878">
            <v>3</v>
          </cell>
          <cell r="V878">
            <v>0</v>
          </cell>
          <cell r="W878">
            <v>43410</v>
          </cell>
          <cell r="X878" t="str">
            <v>-</v>
          </cell>
          <cell r="Y878">
            <v>10201.950000000001</v>
          </cell>
          <cell r="Z878" t="str">
            <v>-</v>
          </cell>
          <cell r="AA878">
            <v>1857.9878623716738</v>
          </cell>
          <cell r="AB878">
            <v>1194.3992091577538</v>
          </cell>
          <cell r="AC878">
            <v>825.17865175171391</v>
          </cell>
          <cell r="AD878" t="str">
            <v>CECOB</v>
          </cell>
          <cell r="AE878" t="str">
            <v>AJUIZAR</v>
          </cell>
          <cell r="AF878" t="str">
            <v>Menor que 12k</v>
          </cell>
          <cell r="AG878">
            <v>0</v>
          </cell>
          <cell r="AH878">
            <v>0</v>
          </cell>
          <cell r="AI878">
            <v>0</v>
          </cell>
          <cell r="AJ878" t="str">
            <v>-</v>
          </cell>
          <cell r="AK878"/>
          <cell r="AL878"/>
          <cell r="AM878"/>
          <cell r="AN878"/>
          <cell r="AO878"/>
          <cell r="AP878"/>
          <cell r="AQ878"/>
          <cell r="AR878"/>
          <cell r="AS878"/>
          <cell r="AT878"/>
          <cell r="AU878"/>
          <cell r="AV878"/>
          <cell r="AW878"/>
          <cell r="AX878"/>
          <cell r="AY878"/>
          <cell r="AZ878"/>
          <cell r="BA878">
            <v>4</v>
          </cell>
        </row>
        <row r="879">
          <cell r="C879">
            <v>17394</v>
          </cell>
          <cell r="D879" t="str">
            <v>A0273918-000</v>
          </cell>
          <cell r="E879"/>
          <cell r="F879"/>
          <cell r="G879" t="str">
            <v>29403254000132</v>
          </cell>
          <cell r="H879" t="str">
            <v>SEU BEZERRA LOUNGE BAR EIRELI</v>
          </cell>
          <cell r="I879">
            <v>25691.27</v>
          </cell>
          <cell r="J879">
            <v>21535.06</v>
          </cell>
          <cell r="K879">
            <v>3643.44</v>
          </cell>
          <cell r="L879">
            <v>134.38</v>
          </cell>
          <cell r="M879">
            <v>378.39</v>
          </cell>
          <cell r="N879">
            <v>3.79</v>
          </cell>
          <cell r="O879">
            <v>2113.48</v>
          </cell>
          <cell r="P879">
            <v>43671</v>
          </cell>
          <cell r="Q879">
            <v>0</v>
          </cell>
          <cell r="R879">
            <v>68</v>
          </cell>
          <cell r="S879" t="str">
            <v>61 a 90 dias</v>
          </cell>
          <cell r="T879">
            <v>14</v>
          </cell>
          <cell r="U879">
            <v>3</v>
          </cell>
          <cell r="V879">
            <v>0</v>
          </cell>
          <cell r="W879">
            <v>43711</v>
          </cell>
          <cell r="X879" t="str">
            <v>-</v>
          </cell>
          <cell r="Y879">
            <v>25691.27</v>
          </cell>
          <cell r="Z879" t="str">
            <v>-</v>
          </cell>
          <cell r="AA879">
            <v>4689.7215032896074</v>
          </cell>
          <cell r="AB879">
            <v>3020.0159179401635</v>
          </cell>
          <cell r="AC879">
            <v>2091.5361647502805</v>
          </cell>
          <cell r="AD879" t="str">
            <v>Mascarello</v>
          </cell>
          <cell r="AE879" t="str">
            <v>SEM CONTATO</v>
          </cell>
          <cell r="AF879" t="str">
            <v>Maior que 12k</v>
          </cell>
          <cell r="AG879">
            <v>0</v>
          </cell>
          <cell r="AH879">
            <v>0</v>
          </cell>
          <cell r="AI879">
            <v>0</v>
          </cell>
          <cell r="AJ879" t="str">
            <v>-</v>
          </cell>
          <cell r="AK879"/>
          <cell r="AL879"/>
          <cell r="AM879"/>
          <cell r="AN879"/>
          <cell r="AO879"/>
          <cell r="AP879"/>
          <cell r="AQ879"/>
          <cell r="AR879"/>
          <cell r="AS879"/>
          <cell r="AT879"/>
          <cell r="AU879"/>
          <cell r="AV879"/>
          <cell r="AW879"/>
          <cell r="AX879"/>
          <cell r="AY879"/>
          <cell r="AZ879"/>
          <cell r="BA879">
            <v>7</v>
          </cell>
        </row>
        <row r="880">
          <cell r="C880">
            <v>13048</v>
          </cell>
          <cell r="D880" t="str">
            <v>A0228662-000</v>
          </cell>
          <cell r="E880"/>
          <cell r="F880"/>
          <cell r="G880" t="str">
            <v>24584293000160</v>
          </cell>
          <cell r="H880" t="str">
            <v>SGRILI ENGENHARIA E SERVICOS LTDA</v>
          </cell>
          <cell r="I880">
            <v>53446.75</v>
          </cell>
          <cell r="J880">
            <v>49521.14</v>
          </cell>
          <cell r="K880">
            <v>3246.96</v>
          </cell>
          <cell r="L880">
            <v>222.82</v>
          </cell>
          <cell r="M880">
            <v>455.83</v>
          </cell>
          <cell r="N880">
            <v>2.59</v>
          </cell>
          <cell r="O880">
            <v>5231.29</v>
          </cell>
          <cell r="P880">
            <v>43573</v>
          </cell>
          <cell r="Q880">
            <v>0</v>
          </cell>
          <cell r="R880">
            <v>53</v>
          </cell>
          <cell r="S880" t="str">
            <v>31 a 60 dias</v>
          </cell>
          <cell r="T880">
            <v>11</v>
          </cell>
          <cell r="U880">
            <v>2</v>
          </cell>
          <cell r="V880">
            <v>0</v>
          </cell>
          <cell r="W880">
            <v>43607</v>
          </cell>
          <cell r="X880" t="str">
            <v>-</v>
          </cell>
          <cell r="Y880">
            <v>53446.75</v>
          </cell>
          <cell r="Z880" t="str">
            <v>-</v>
          </cell>
          <cell r="AA880">
            <v>9486.7750534812931</v>
          </cell>
          <cell r="AB880">
            <v>5980.3038480814184</v>
          </cell>
          <cell r="AC880">
            <v>4018.6130969563055</v>
          </cell>
          <cell r="AD880" t="str">
            <v>CECOB</v>
          </cell>
          <cell r="AE880" t="str">
            <v>SEM CONTATO</v>
          </cell>
          <cell r="AF880" t="str">
            <v>Maior que 12k</v>
          </cell>
          <cell r="AG880">
            <v>0</v>
          </cell>
          <cell r="AH880">
            <v>0</v>
          </cell>
          <cell r="AI880">
            <v>0</v>
          </cell>
          <cell r="AJ880" t="str">
            <v>-</v>
          </cell>
          <cell r="AK880"/>
          <cell r="AL880"/>
          <cell r="AM880"/>
          <cell r="AN880"/>
          <cell r="AO880"/>
          <cell r="AP880"/>
          <cell r="AQ880"/>
          <cell r="AR880"/>
          <cell r="AS880"/>
          <cell r="AT880"/>
          <cell r="AU880"/>
          <cell r="AV880"/>
          <cell r="AW880"/>
          <cell r="AX880"/>
          <cell r="AY880"/>
          <cell r="AZ880"/>
          <cell r="BA880">
            <v>6</v>
          </cell>
        </row>
        <row r="881">
          <cell r="C881">
            <v>1943</v>
          </cell>
          <cell r="D881" t="str">
            <v>05080883-000</v>
          </cell>
          <cell r="E881"/>
          <cell r="F881"/>
          <cell r="G881" t="str">
            <v>10410802000123</v>
          </cell>
          <cell r="H881" t="str">
            <v>SIGMA FLEX COMERCIO DE EMBALAGENS LTDA</v>
          </cell>
          <cell r="I881">
            <v>44506.98</v>
          </cell>
          <cell r="J881">
            <v>39899.78</v>
          </cell>
          <cell r="K881">
            <v>3257.23</v>
          </cell>
          <cell r="L881">
            <v>384.11</v>
          </cell>
          <cell r="M881">
            <v>965.86</v>
          </cell>
          <cell r="N881">
            <v>2.99</v>
          </cell>
          <cell r="O881">
            <v>6401.76</v>
          </cell>
          <cell r="P881">
            <v>43384</v>
          </cell>
          <cell r="Q881">
            <v>0</v>
          </cell>
          <cell r="R881">
            <v>69</v>
          </cell>
          <cell r="S881" t="str">
            <v>61 a 90 dias</v>
          </cell>
          <cell r="T881">
            <v>7</v>
          </cell>
          <cell r="U881">
            <v>3</v>
          </cell>
          <cell r="V881">
            <v>0</v>
          </cell>
          <cell r="W881">
            <v>43418</v>
          </cell>
          <cell r="X881" t="str">
            <v>-</v>
          </cell>
          <cell r="Y881">
            <v>44506.98</v>
          </cell>
          <cell r="Z881" t="str">
            <v>-</v>
          </cell>
          <cell r="AA881">
            <v>7974.7105501227397</v>
          </cell>
          <cell r="AB881">
            <v>5063.514346625715</v>
          </cell>
          <cell r="AC881">
            <v>3437.7417906232154</v>
          </cell>
          <cell r="AD881" t="str">
            <v>CECOB</v>
          </cell>
          <cell r="AE881" t="str">
            <v>ACORDO EM ATRASO</v>
          </cell>
          <cell r="AF881" t="str">
            <v>Maior que 12k</v>
          </cell>
          <cell r="AG881">
            <v>40907.67</v>
          </cell>
          <cell r="AH881">
            <v>31800</v>
          </cell>
          <cell r="AI881">
            <v>2863.5369000000001</v>
          </cell>
          <cell r="AJ881" t="str">
            <v>-</v>
          </cell>
          <cell r="AK881"/>
          <cell r="AL881"/>
          <cell r="AM881"/>
          <cell r="AN881"/>
          <cell r="AO881"/>
          <cell r="AP881"/>
          <cell r="AQ881"/>
          <cell r="AR881"/>
          <cell r="AS881"/>
          <cell r="AT881"/>
          <cell r="AU881"/>
          <cell r="AV881"/>
          <cell r="AW881"/>
          <cell r="AX881"/>
          <cell r="AY881"/>
          <cell r="AZ881"/>
          <cell r="BA881">
            <v>4</v>
          </cell>
        </row>
        <row r="882">
          <cell r="C882">
            <v>2081</v>
          </cell>
          <cell r="D882" t="str">
            <v>05082062-000</v>
          </cell>
          <cell r="E882" t="str">
            <v>ENCAMINHADO</v>
          </cell>
          <cell r="F882"/>
          <cell r="G882" t="str">
            <v>13967246000189</v>
          </cell>
          <cell r="H882" t="str">
            <v>SILVA &amp; SANTOS RESTAURANTE LTDA</v>
          </cell>
          <cell r="I882">
            <v>10195.15</v>
          </cell>
          <cell r="J882">
            <v>8340.7199999999993</v>
          </cell>
          <cell r="K882">
            <v>1221.6300000000001</v>
          </cell>
          <cell r="L882">
            <v>88.48</v>
          </cell>
          <cell r="M882">
            <v>544.32000000000005</v>
          </cell>
          <cell r="N882">
            <v>3.69</v>
          </cell>
          <cell r="O882">
            <v>1105.98</v>
          </cell>
          <cell r="P882">
            <v>43332</v>
          </cell>
          <cell r="Q882">
            <v>0</v>
          </cell>
          <cell r="R882">
            <v>121</v>
          </cell>
          <cell r="S882" t="str">
            <v>121 a 150 dias</v>
          </cell>
          <cell r="T882">
            <v>9</v>
          </cell>
          <cell r="U882">
            <v>4</v>
          </cell>
          <cell r="V882">
            <v>2</v>
          </cell>
          <cell r="W882">
            <v>43368</v>
          </cell>
          <cell r="X882" t="str">
            <v>Multa e Mora + 10% dos juros</v>
          </cell>
          <cell r="Y882">
            <v>9440.1869999999999</v>
          </cell>
          <cell r="Z882" t="str">
            <v>Multa e Mora</v>
          </cell>
          <cell r="AA882">
            <v>1741.5033631560407</v>
          </cell>
          <cell r="AB882">
            <v>1119.5176684545252</v>
          </cell>
          <cell r="AC882">
            <v>773.44498655433506</v>
          </cell>
          <cell r="AD882" t="str">
            <v>CECOB</v>
          </cell>
          <cell r="AE882" t="str">
            <v>Discagem sem sucesso</v>
          </cell>
          <cell r="AF882" t="str">
            <v>Menor que 12k</v>
          </cell>
          <cell r="AG882">
            <v>0</v>
          </cell>
          <cell r="AH882">
            <v>0</v>
          </cell>
          <cell r="AI882">
            <v>0</v>
          </cell>
          <cell r="AJ882" t="str">
            <v>-</v>
          </cell>
          <cell r="AK882"/>
          <cell r="AL882"/>
          <cell r="AM882"/>
          <cell r="AN882"/>
          <cell r="AO882"/>
          <cell r="AP882"/>
          <cell r="AQ882"/>
          <cell r="AR882"/>
          <cell r="AS882"/>
          <cell r="AT882"/>
          <cell r="AU882"/>
          <cell r="AV882"/>
          <cell r="AW882"/>
          <cell r="AX882"/>
          <cell r="AY882"/>
          <cell r="AZ882"/>
          <cell r="BA882">
            <v>1</v>
          </cell>
        </row>
        <row r="883">
          <cell r="C883">
            <v>2120</v>
          </cell>
          <cell r="D883" t="str">
            <v>05081937-000</v>
          </cell>
          <cell r="E883"/>
          <cell r="F883"/>
          <cell r="G883" t="str">
            <v>24717487000196</v>
          </cell>
          <cell r="H883" t="str">
            <v>SILVANA GONCALVES COMERCIO VAREJISTA</v>
          </cell>
          <cell r="I883">
            <v>6149.72</v>
          </cell>
          <cell r="J883">
            <v>5129.72</v>
          </cell>
          <cell r="K883">
            <v>751.09</v>
          </cell>
          <cell r="L883">
            <v>46.57</v>
          </cell>
          <cell r="M883">
            <v>222.34</v>
          </cell>
          <cell r="N883">
            <v>3.89</v>
          </cell>
          <cell r="O883">
            <v>582.08000000000004</v>
          </cell>
          <cell r="P883">
            <v>43294</v>
          </cell>
          <cell r="Q883">
            <v>0</v>
          </cell>
          <cell r="R883">
            <v>103</v>
          </cell>
          <cell r="S883" t="str">
            <v>91 a 120 dias</v>
          </cell>
          <cell r="T883">
            <v>11</v>
          </cell>
          <cell r="U883">
            <v>4</v>
          </cell>
          <cell r="V883">
            <v>0</v>
          </cell>
          <cell r="W883">
            <v>43326</v>
          </cell>
          <cell r="X883" t="str">
            <v>Multa e Mora + 10% dos juros</v>
          </cell>
          <cell r="Y883">
            <v>5805.701</v>
          </cell>
          <cell r="Z883" t="str">
            <v>Multa e Mora</v>
          </cell>
          <cell r="AA883">
            <v>1075.9653579795522</v>
          </cell>
          <cell r="AB883">
            <v>694.08579373403916</v>
          </cell>
          <cell r="AC883" t="str">
            <v>-</v>
          </cell>
          <cell r="AD883" t="str">
            <v>CECOB</v>
          </cell>
          <cell r="AE883" t="str">
            <v>NÃO INDICADO PARA AJUIZAR</v>
          </cell>
          <cell r="AF883" t="str">
            <v>Menor que 12k</v>
          </cell>
          <cell r="AG883">
            <v>0</v>
          </cell>
          <cell r="AH883">
            <v>0</v>
          </cell>
          <cell r="AI883">
            <v>0</v>
          </cell>
          <cell r="AJ883" t="str">
            <v>-</v>
          </cell>
          <cell r="AK883"/>
          <cell r="AL883"/>
          <cell r="AM883"/>
          <cell r="AN883"/>
          <cell r="AO883"/>
          <cell r="AP883"/>
          <cell r="AQ883"/>
          <cell r="AR883"/>
          <cell r="AS883"/>
          <cell r="AT883"/>
          <cell r="AU883"/>
          <cell r="AV883"/>
          <cell r="AW883"/>
          <cell r="AX883"/>
          <cell r="AY883">
            <v>147.58000000000001</v>
          </cell>
          <cell r="AZ883">
            <v>2.3997840552090179E-2</v>
          </cell>
          <cell r="BA883">
            <v>4</v>
          </cell>
        </row>
        <row r="884">
          <cell r="C884">
            <v>17984</v>
          </cell>
          <cell r="D884" t="str">
            <v>A0280399-000</v>
          </cell>
          <cell r="E884"/>
          <cell r="F884"/>
          <cell r="G884" t="str">
            <v>12774745000197</v>
          </cell>
          <cell r="H884" t="str">
            <v>SILVIO DOS SANTOS OLIVEIRA MEI</v>
          </cell>
          <cell r="I884">
            <v>5701.07</v>
          </cell>
          <cell r="J884">
            <v>4600.3500000000004</v>
          </cell>
          <cell r="K884">
            <v>981.3</v>
          </cell>
          <cell r="L884">
            <v>25.79</v>
          </cell>
          <cell r="M884">
            <v>93.63</v>
          </cell>
          <cell r="N884">
            <v>5.09</v>
          </cell>
          <cell r="O884">
            <v>597.97</v>
          </cell>
          <cell r="P884">
            <v>43685</v>
          </cell>
          <cell r="Q884">
            <v>0</v>
          </cell>
          <cell r="R884">
            <v>54</v>
          </cell>
          <cell r="S884" t="str">
            <v>31 a 60 dias</v>
          </cell>
          <cell r="T884">
            <v>11</v>
          </cell>
          <cell r="U884">
            <v>2</v>
          </cell>
          <cell r="V884">
            <v>0</v>
          </cell>
          <cell r="W884">
            <v>43719</v>
          </cell>
          <cell r="X884" t="str">
            <v>-</v>
          </cell>
          <cell r="Y884">
            <v>5701.07</v>
          </cell>
          <cell r="Z884" t="str">
            <v>-</v>
          </cell>
          <cell r="AA884">
            <v>1071.8862616135243</v>
          </cell>
          <cell r="AB884">
            <v>705.62852168008419</v>
          </cell>
          <cell r="AC884" t="str">
            <v>-</v>
          </cell>
          <cell r="AD884" t="str">
            <v>CECOB</v>
          </cell>
          <cell r="AE884" t="str">
            <v>SEM CONTATO</v>
          </cell>
          <cell r="AF884" t="str">
            <v>Menor que 12k</v>
          </cell>
          <cell r="AG884">
            <v>0</v>
          </cell>
          <cell r="AH884">
            <v>0</v>
          </cell>
          <cell r="AI884">
            <v>0</v>
          </cell>
          <cell r="AJ884" t="str">
            <v>-</v>
          </cell>
          <cell r="AK884"/>
          <cell r="AL884"/>
          <cell r="AM884"/>
          <cell r="AN884"/>
          <cell r="AO884"/>
          <cell r="AP884"/>
          <cell r="AQ884"/>
          <cell r="AR884"/>
          <cell r="AS884"/>
          <cell r="AT884"/>
          <cell r="AU884"/>
          <cell r="AV884"/>
          <cell r="AW884"/>
          <cell r="AX884"/>
          <cell r="AY884"/>
          <cell r="AZ884"/>
          <cell r="BA884">
            <v>7</v>
          </cell>
        </row>
        <row r="885">
          <cell r="C885">
            <v>8677</v>
          </cell>
          <cell r="D885" t="str">
            <v>A0203351-000</v>
          </cell>
          <cell r="E885" t="str">
            <v>SIM</v>
          </cell>
          <cell r="F885"/>
          <cell r="G885" t="str">
            <v>11106091000160</v>
          </cell>
          <cell r="H885" t="str">
            <v>SIRLEI FRITZ DOS SANTOS</v>
          </cell>
          <cell r="I885">
            <v>17697.509999999998</v>
          </cell>
          <cell r="J885">
            <v>14862.13</v>
          </cell>
          <cell r="K885">
            <v>2280.9</v>
          </cell>
          <cell r="L885">
            <v>118.95</v>
          </cell>
          <cell r="M885">
            <v>435.53</v>
          </cell>
          <cell r="N885">
            <v>5.09</v>
          </cell>
          <cell r="O885">
            <v>1797.7</v>
          </cell>
          <cell r="P885">
            <v>43487</v>
          </cell>
          <cell r="Q885">
            <v>0</v>
          </cell>
          <cell r="R885">
            <v>70</v>
          </cell>
          <cell r="S885" t="str">
            <v>61 a 90 dias</v>
          </cell>
          <cell r="T885">
            <v>11</v>
          </cell>
          <cell r="U885">
            <v>3</v>
          </cell>
          <cell r="V885">
            <v>0</v>
          </cell>
          <cell r="W885">
            <v>43535</v>
          </cell>
          <cell r="X885" t="str">
            <v>-</v>
          </cell>
          <cell r="Y885">
            <v>17697.509999999998</v>
          </cell>
          <cell r="Z885" t="str">
            <v>-</v>
          </cell>
          <cell r="AA885">
            <v>3327.3960561382269</v>
          </cell>
          <cell r="AB885">
            <v>2190.4428148958891</v>
          </cell>
          <cell r="AC885">
            <v>1563.8261169721654</v>
          </cell>
          <cell r="AD885" t="str">
            <v>Mascarello</v>
          </cell>
          <cell r="AE885" t="str">
            <v>COBRANÇA JUDICIAL</v>
          </cell>
          <cell r="AF885" t="str">
            <v>Maior que 12k</v>
          </cell>
          <cell r="AG885">
            <v>0</v>
          </cell>
          <cell r="AH885">
            <v>0</v>
          </cell>
          <cell r="AI885">
            <v>0</v>
          </cell>
          <cell r="AJ885" t="str">
            <v>-</v>
          </cell>
          <cell r="AK885"/>
          <cell r="AL885"/>
          <cell r="AM885"/>
          <cell r="AN885"/>
          <cell r="AO885"/>
          <cell r="AP885"/>
          <cell r="AQ885"/>
          <cell r="AR885"/>
          <cell r="AS885"/>
          <cell r="AT885"/>
          <cell r="AU885"/>
          <cell r="AV885"/>
          <cell r="AW885"/>
          <cell r="AX885"/>
          <cell r="AY885"/>
          <cell r="AZ885"/>
          <cell r="BA885">
            <v>4</v>
          </cell>
        </row>
        <row r="886">
          <cell r="C886">
            <v>4681</v>
          </cell>
          <cell r="D886" t="str">
            <v>A0021572-000</v>
          </cell>
          <cell r="E886" t="str">
            <v>ENCAMINHADO</v>
          </cell>
          <cell r="F886"/>
          <cell r="G886" t="str">
            <v>17702237000117</v>
          </cell>
          <cell r="H886" t="str">
            <v>SIZINO DOS P MOURA NETO</v>
          </cell>
          <cell r="I886">
            <v>22957</v>
          </cell>
          <cell r="J886">
            <v>19730.3</v>
          </cell>
          <cell r="K886">
            <v>2532.3000000000002</v>
          </cell>
          <cell r="L886">
            <v>135.06</v>
          </cell>
          <cell r="M886">
            <v>559.34</v>
          </cell>
          <cell r="N886">
            <v>3.99</v>
          </cell>
          <cell r="O886">
            <v>2250.98</v>
          </cell>
          <cell r="P886">
            <v>43374</v>
          </cell>
          <cell r="Q886">
            <v>0</v>
          </cell>
          <cell r="R886">
            <v>79</v>
          </cell>
          <cell r="S886" t="str">
            <v>61 a 90 dias</v>
          </cell>
          <cell r="T886">
            <v>11</v>
          </cell>
          <cell r="U886">
            <v>3</v>
          </cell>
          <cell r="V886">
            <v>0</v>
          </cell>
          <cell r="W886">
            <v>43410</v>
          </cell>
          <cell r="X886" t="str">
            <v>-</v>
          </cell>
          <cell r="Y886">
            <v>22957</v>
          </cell>
          <cell r="Z886" t="str">
            <v>-</v>
          </cell>
          <cell r="AA886">
            <v>4209.9196219237883</v>
          </cell>
          <cell r="AB886">
            <v>2720.435981772619</v>
          </cell>
          <cell r="AC886">
            <v>1893.1787859309502</v>
          </cell>
          <cell r="AD886" t="str">
            <v>CECOB</v>
          </cell>
          <cell r="AE886" t="str">
            <v>AJUIZAR</v>
          </cell>
          <cell r="AF886" t="str">
            <v>Maior que 12k</v>
          </cell>
          <cell r="AG886">
            <v>0</v>
          </cell>
          <cell r="AH886">
            <v>0</v>
          </cell>
          <cell r="AI886">
            <v>0</v>
          </cell>
          <cell r="AJ886" t="str">
            <v>-</v>
          </cell>
          <cell r="AK886"/>
          <cell r="AL886"/>
          <cell r="AM886"/>
          <cell r="AN886"/>
          <cell r="AO886"/>
          <cell r="AP886"/>
          <cell r="AQ886"/>
          <cell r="AR886"/>
          <cell r="AS886"/>
          <cell r="AT886"/>
          <cell r="AU886"/>
          <cell r="AV886"/>
          <cell r="AW886"/>
          <cell r="AX886"/>
          <cell r="AY886"/>
          <cell r="AZ886"/>
          <cell r="BA886">
            <v>4</v>
          </cell>
        </row>
        <row r="887">
          <cell r="C887">
            <v>7343</v>
          </cell>
          <cell r="D887" t="str">
            <v>A0200060-000</v>
          </cell>
          <cell r="E887" t="str">
            <v>ENCAMINHADO</v>
          </cell>
          <cell r="F887"/>
          <cell r="G887" t="str">
            <v>24154091000188</v>
          </cell>
          <cell r="H887" t="str">
            <v>SKY COMERCIAL EIRELI</v>
          </cell>
          <cell r="I887">
            <v>12130.8</v>
          </cell>
          <cell r="J887">
            <v>10736.41</v>
          </cell>
          <cell r="K887">
            <v>721.18</v>
          </cell>
          <cell r="L887">
            <v>185.9</v>
          </cell>
          <cell r="M887">
            <v>487.31</v>
          </cell>
          <cell r="N887">
            <v>2.79</v>
          </cell>
          <cell r="O887">
            <v>2873.9</v>
          </cell>
          <cell r="P887">
            <v>43517</v>
          </cell>
          <cell r="Q887">
            <v>0</v>
          </cell>
          <cell r="R887">
            <v>74</v>
          </cell>
          <cell r="S887" t="str">
            <v>61 a 90 dias</v>
          </cell>
          <cell r="T887">
            <v>4</v>
          </cell>
          <cell r="U887">
            <v>3</v>
          </cell>
          <cell r="V887">
            <v>0</v>
          </cell>
          <cell r="W887">
            <v>43550</v>
          </cell>
          <cell r="X887" t="str">
            <v>-</v>
          </cell>
          <cell r="Y887">
            <v>12130.8</v>
          </cell>
          <cell r="Z887" t="str">
            <v>-</v>
          </cell>
          <cell r="AA887">
            <v>2163.3952809318198</v>
          </cell>
          <cell r="AB887">
            <v>1368.7137977058553</v>
          </cell>
          <cell r="AC887">
            <v>924.51175995978679</v>
          </cell>
          <cell r="AD887" t="str">
            <v>CECOB</v>
          </cell>
          <cell r="AE887" t="str">
            <v>AJUIZAR</v>
          </cell>
          <cell r="AF887" t="str">
            <v>Maior que 12k</v>
          </cell>
          <cell r="AG887">
            <v>0</v>
          </cell>
          <cell r="AH887">
            <v>0</v>
          </cell>
          <cell r="AI887">
            <v>0</v>
          </cell>
          <cell r="AJ887" t="str">
            <v>-</v>
          </cell>
          <cell r="AK887"/>
          <cell r="AL887"/>
          <cell r="AM887"/>
          <cell r="AN887"/>
          <cell r="AO887"/>
          <cell r="AP887"/>
          <cell r="AQ887"/>
          <cell r="AR887"/>
          <cell r="AS887"/>
          <cell r="AT887"/>
          <cell r="AU887"/>
          <cell r="AV887"/>
          <cell r="AW887"/>
          <cell r="AX887"/>
          <cell r="AY887"/>
          <cell r="AZ887"/>
          <cell r="BA887">
            <v>5</v>
          </cell>
        </row>
        <row r="888">
          <cell r="C888">
            <v>3459</v>
          </cell>
          <cell r="D888" t="str">
            <v>A0012168-000</v>
          </cell>
          <cell r="E888"/>
          <cell r="F888"/>
          <cell r="G888" t="str">
            <v>04304714000144</v>
          </cell>
          <cell r="H888" t="str">
            <v>SOL A SOL COMERCIO DE CALCADOS E CONFECCOES LTDA</v>
          </cell>
          <cell r="I888">
            <v>34432.86</v>
          </cell>
          <cell r="J888">
            <v>28799.67</v>
          </cell>
          <cell r="K888">
            <v>3589.96</v>
          </cell>
          <cell r="L888">
            <v>371.96</v>
          </cell>
          <cell r="M888">
            <v>1671.27</v>
          </cell>
          <cell r="N888">
            <v>3.12</v>
          </cell>
          <cell r="O888">
            <v>3719.58</v>
          </cell>
          <cell r="P888">
            <v>43328</v>
          </cell>
          <cell r="Q888">
            <v>0</v>
          </cell>
          <cell r="R888">
            <v>125</v>
          </cell>
          <cell r="S888" t="str">
            <v>121 a 150 dias</v>
          </cell>
          <cell r="T888">
            <v>9</v>
          </cell>
          <cell r="U888">
            <v>5</v>
          </cell>
          <cell r="V888">
            <v>0</v>
          </cell>
          <cell r="W888">
            <v>43362</v>
          </cell>
          <cell r="X888" t="str">
            <v>Multa e Mora + 10% dos juros</v>
          </cell>
          <cell r="Y888">
            <v>32030.633999999998</v>
          </cell>
          <cell r="Z888" t="str">
            <v>Multa e Mora</v>
          </cell>
          <cell r="AA888">
            <v>5821.2244857058604</v>
          </cell>
          <cell r="AB888">
            <v>3704.7542969622391</v>
          </cell>
          <cell r="AC888">
            <v>2523.5445988719293</v>
          </cell>
          <cell r="AD888" t="str">
            <v>CECOB</v>
          </cell>
          <cell r="AE888" t="str">
            <v>Suspensão Da Cobrança</v>
          </cell>
          <cell r="AF888" t="str">
            <v>Maior que 12k</v>
          </cell>
          <cell r="AG888">
            <v>0</v>
          </cell>
          <cell r="AH888">
            <v>0</v>
          </cell>
          <cell r="AI888">
            <v>0</v>
          </cell>
          <cell r="AJ888" t="str">
            <v>-</v>
          </cell>
          <cell r="AK888"/>
          <cell r="AL888"/>
          <cell r="AM888"/>
          <cell r="AN888"/>
          <cell r="AO888"/>
          <cell r="AP888"/>
          <cell r="AQ888"/>
          <cell r="AR888"/>
          <cell r="AS888"/>
          <cell r="AT888"/>
          <cell r="AU888"/>
          <cell r="AV888"/>
          <cell r="AW888"/>
          <cell r="AX888"/>
          <cell r="AY888"/>
          <cell r="AZ888"/>
          <cell r="BA888">
            <v>5</v>
          </cell>
        </row>
        <row r="889">
          <cell r="C889">
            <v>11016</v>
          </cell>
          <cell r="D889" t="str">
            <v>A0214709-000</v>
          </cell>
          <cell r="E889"/>
          <cell r="F889"/>
          <cell r="G889" t="str">
            <v>04365353000146</v>
          </cell>
          <cell r="H889" t="str">
            <v>SOLLAR TOLDOS E EVENTOS LTDA</v>
          </cell>
          <cell r="I889">
            <v>62611.91</v>
          </cell>
          <cell r="J889">
            <v>48741.52</v>
          </cell>
          <cell r="K889">
            <v>12768.03</v>
          </cell>
          <cell r="L889">
            <v>439.84</v>
          </cell>
          <cell r="M889">
            <v>662.52</v>
          </cell>
          <cell r="N889">
            <v>2.79</v>
          </cell>
          <cell r="O889">
            <v>10664.66</v>
          </cell>
          <cell r="P889">
            <v>43698</v>
          </cell>
          <cell r="Q889">
            <v>0</v>
          </cell>
          <cell r="R889">
            <v>41</v>
          </cell>
          <cell r="S889" t="str">
            <v>31 a 60 dias</v>
          </cell>
          <cell r="T889">
            <v>6</v>
          </cell>
          <cell r="U889">
            <v>2</v>
          </cell>
          <cell r="V889">
            <v>0</v>
          </cell>
          <cell r="W889">
            <v>43733</v>
          </cell>
          <cell r="X889" t="str">
            <v>-</v>
          </cell>
          <cell r="Y889">
            <v>62611.91</v>
          </cell>
          <cell r="Z889" t="str">
            <v>-</v>
          </cell>
          <cell r="AA889">
            <v>11166.148203261768</v>
          </cell>
          <cell r="AB889">
            <v>7064.4792691098064</v>
          </cell>
          <cell r="AC889">
            <v>4771.7749124990751</v>
          </cell>
          <cell r="AD889" t="str">
            <v>Mascarello</v>
          </cell>
          <cell r="AE889" t="str">
            <v>ACORDO EM ESPERA</v>
          </cell>
          <cell r="AF889" t="str">
            <v>Maior que 12k</v>
          </cell>
          <cell r="AG889">
            <v>4639.3900000000003</v>
          </cell>
          <cell r="AH889">
            <v>64951.460000000006</v>
          </cell>
          <cell r="AI889">
            <v>324.75730000000004</v>
          </cell>
          <cell r="AJ889" t="str">
            <v>-</v>
          </cell>
          <cell r="AK889"/>
          <cell r="AL889"/>
          <cell r="AM889"/>
          <cell r="AN889"/>
          <cell r="AO889"/>
          <cell r="AP889"/>
          <cell r="AQ889"/>
          <cell r="AR889"/>
          <cell r="AS889"/>
          <cell r="AT889"/>
          <cell r="AU889"/>
          <cell r="AV889"/>
          <cell r="AW889"/>
          <cell r="AX889"/>
          <cell r="AY889"/>
          <cell r="AZ889"/>
          <cell r="BA889">
            <v>5</v>
          </cell>
        </row>
        <row r="890">
          <cell r="C890">
            <v>7879</v>
          </cell>
          <cell r="D890" t="str">
            <v>A0199946-000</v>
          </cell>
          <cell r="E890"/>
          <cell r="F890"/>
          <cell r="G890" t="str">
            <v>08318359000113</v>
          </cell>
          <cell r="H890" t="str">
            <v>SONO MAGNO COLCHOES EIRELI</v>
          </cell>
          <cell r="I890">
            <v>4897.43</v>
          </cell>
          <cell r="J890">
            <v>4185.8500000000004</v>
          </cell>
          <cell r="K890">
            <v>519.16999999999996</v>
          </cell>
          <cell r="L890">
            <v>37.15</v>
          </cell>
          <cell r="M890">
            <v>155.26</v>
          </cell>
          <cell r="N890">
            <v>3.69</v>
          </cell>
          <cell r="O890">
            <v>555.04</v>
          </cell>
          <cell r="P890">
            <v>43536</v>
          </cell>
          <cell r="Q890">
            <v>0</v>
          </cell>
          <cell r="R890">
            <v>90</v>
          </cell>
          <cell r="S890" t="str">
            <v>61 a 90 dias</v>
          </cell>
          <cell r="T890">
            <v>9</v>
          </cell>
          <cell r="U890">
            <v>3</v>
          </cell>
          <cell r="V890">
            <v>0</v>
          </cell>
          <cell r="W890">
            <v>43571</v>
          </cell>
          <cell r="X890" t="str">
            <v>-</v>
          </cell>
          <cell r="Y890">
            <v>4897.43</v>
          </cell>
          <cell r="Z890" t="str">
            <v>-</v>
          </cell>
          <cell r="AA890">
            <v>891.92414164104969</v>
          </cell>
          <cell r="AB890">
            <v>573.3694557320373</v>
          </cell>
          <cell r="AC890" t="str">
            <v>-</v>
          </cell>
          <cell r="AD890" t="str">
            <v>CECOB</v>
          </cell>
          <cell r="AE890" t="str">
            <v>ACORDO EM ATRASO</v>
          </cell>
          <cell r="AF890" t="str">
            <v>Menor que 12k</v>
          </cell>
          <cell r="AG890">
            <v>575.37</v>
          </cell>
          <cell r="AH890">
            <v>5753.7</v>
          </cell>
          <cell r="AI890">
            <v>40.275900000000007</v>
          </cell>
          <cell r="AJ890" t="str">
            <v>-</v>
          </cell>
          <cell r="AK890"/>
          <cell r="AL890"/>
          <cell r="AM890"/>
          <cell r="AN890"/>
          <cell r="AO890"/>
          <cell r="AP890"/>
          <cell r="AQ890"/>
          <cell r="AR890"/>
          <cell r="AS890"/>
          <cell r="AT890"/>
          <cell r="AU890"/>
          <cell r="AV890"/>
          <cell r="AW890"/>
          <cell r="AX890"/>
          <cell r="AY890"/>
          <cell r="AZ890"/>
          <cell r="BA890">
            <v>5</v>
          </cell>
        </row>
        <row r="891">
          <cell r="C891">
            <v>4606</v>
          </cell>
          <cell r="D891" t="str">
            <v>A0021428-000</v>
          </cell>
          <cell r="E891" t="str">
            <v>ENCAMINHADO</v>
          </cell>
          <cell r="F891" t="str">
            <v>SIM</v>
          </cell>
          <cell r="G891" t="str">
            <v>15698803000139</v>
          </cell>
          <cell r="H891" t="str">
            <v>SORIA AQUECEDOR SOLAR LTDA</v>
          </cell>
          <cell r="I891">
            <v>127248.1</v>
          </cell>
          <cell r="J891">
            <v>106356.3</v>
          </cell>
          <cell r="K891">
            <v>19968.03</v>
          </cell>
          <cell r="L891">
            <v>262.23</v>
          </cell>
          <cell r="M891">
            <v>661.54</v>
          </cell>
          <cell r="N891">
            <v>2.79</v>
          </cell>
          <cell r="O891">
            <v>5738.12</v>
          </cell>
          <cell r="P891">
            <v>43491</v>
          </cell>
          <cell r="Q891">
            <v>0</v>
          </cell>
          <cell r="R891">
            <v>100</v>
          </cell>
          <cell r="S891" t="str">
            <v>91 a 120 dias</v>
          </cell>
          <cell r="T891">
            <v>32</v>
          </cell>
          <cell r="U891">
            <v>3</v>
          </cell>
          <cell r="V891">
            <v>1</v>
          </cell>
          <cell r="W891">
            <v>43483</v>
          </cell>
          <cell r="X891" t="str">
            <v>Multa e Mora + 10% dos juros</v>
          </cell>
          <cell r="Y891">
            <v>124327.527</v>
          </cell>
          <cell r="Z891" t="str">
            <v>Multa e Mora</v>
          </cell>
          <cell r="AA891">
            <v>22528.560308378172</v>
          </cell>
          <cell r="AB891">
            <v>14253.128685408032</v>
          </cell>
          <cell r="AC891">
            <v>9627.4218232961466</v>
          </cell>
          <cell r="AD891" t="str">
            <v>Mascarello</v>
          </cell>
          <cell r="AE891" t="str">
            <v>SEM INTERESSE</v>
          </cell>
          <cell r="AF891" t="str">
            <v>Maior que 12k</v>
          </cell>
          <cell r="AG891">
            <v>0</v>
          </cell>
          <cell r="AH891">
            <v>0</v>
          </cell>
          <cell r="AI891">
            <v>0</v>
          </cell>
          <cell r="AJ891" t="str">
            <v>-</v>
          </cell>
          <cell r="AK891"/>
          <cell r="AL891"/>
          <cell r="AM891"/>
          <cell r="AN891"/>
          <cell r="AO891"/>
          <cell r="AP891"/>
          <cell r="AQ891"/>
          <cell r="AR891"/>
          <cell r="AS891"/>
          <cell r="AT891"/>
          <cell r="AU891"/>
          <cell r="AV891"/>
          <cell r="AW891"/>
          <cell r="AX891"/>
          <cell r="AY891"/>
          <cell r="AZ891"/>
          <cell r="BA891">
            <v>5</v>
          </cell>
        </row>
        <row r="892">
          <cell r="C892">
            <v>6282</v>
          </cell>
          <cell r="D892" t="str">
            <v>A0187075-000</v>
          </cell>
          <cell r="E892"/>
          <cell r="F892"/>
          <cell r="G892" t="str">
            <v>13098535000199</v>
          </cell>
          <cell r="H892" t="str">
            <v>SOUVENIRBRASIL COM COMERCIO DE SOUVENIRES E BRINDES LTDA</v>
          </cell>
          <cell r="I892">
            <v>4354.33</v>
          </cell>
          <cell r="J892">
            <v>3788.49</v>
          </cell>
          <cell r="K892">
            <v>113.25</v>
          </cell>
          <cell r="L892">
            <v>87.09</v>
          </cell>
          <cell r="M892">
            <v>365.5</v>
          </cell>
          <cell r="N892">
            <v>2.99</v>
          </cell>
          <cell r="O892">
            <v>3901.74</v>
          </cell>
          <cell r="P892">
            <v>43577</v>
          </cell>
          <cell r="Q892">
            <v>0</v>
          </cell>
          <cell r="R892">
            <v>70</v>
          </cell>
          <cell r="S892" t="str">
            <v>61 a 90 dias</v>
          </cell>
          <cell r="T892">
            <v>1</v>
          </cell>
          <cell r="U892">
            <v>1</v>
          </cell>
          <cell r="V892">
            <v>0</v>
          </cell>
          <cell r="W892">
            <v>43613</v>
          </cell>
          <cell r="X892" t="str">
            <v>Multa e Mora</v>
          </cell>
          <cell r="Y892">
            <v>3901.74</v>
          </cell>
          <cell r="Z892" t="str">
            <v>-</v>
          </cell>
          <cell r="AA892">
            <v>780.20394530736394</v>
          </cell>
          <cell r="AB892">
            <v>495.38774423568503</v>
          </cell>
          <cell r="AC892" t="str">
            <v>-</v>
          </cell>
          <cell r="AD892" t="str">
            <v>CECOB</v>
          </cell>
          <cell r="AE892" t="str">
            <v>ACORDO EM DIA</v>
          </cell>
          <cell r="AF892" t="str">
            <v>Menor que 12k</v>
          </cell>
          <cell r="AG892">
            <v>3140.4300000000003</v>
          </cell>
          <cell r="AH892">
            <v>4681.2000000000007</v>
          </cell>
          <cell r="AI892">
            <v>219.83010000000004</v>
          </cell>
          <cell r="AJ892" t="str">
            <v>-</v>
          </cell>
          <cell r="AK892"/>
          <cell r="AL892"/>
          <cell r="AM892"/>
          <cell r="AN892"/>
          <cell r="AO892"/>
          <cell r="AP892"/>
          <cell r="AQ892"/>
          <cell r="AR892"/>
          <cell r="AS892"/>
          <cell r="AT892"/>
          <cell r="AU892"/>
          <cell r="AV892"/>
          <cell r="AW892"/>
          <cell r="AX892"/>
          <cell r="AY892"/>
          <cell r="AZ892"/>
          <cell r="BA892">
            <v>4</v>
          </cell>
        </row>
        <row r="893">
          <cell r="C893">
            <v>10210</v>
          </cell>
          <cell r="D893" t="str">
            <v>A0211849-000</v>
          </cell>
          <cell r="E893"/>
          <cell r="F893"/>
          <cell r="G893" t="str">
            <v>05303951000153</v>
          </cell>
          <cell r="H893" t="str">
            <v>SOUZA &amp; MENDES TRANSPORTES LTDA</v>
          </cell>
          <cell r="I893">
            <v>13384.45</v>
          </cell>
          <cell r="J893">
            <v>11608.9</v>
          </cell>
          <cell r="K893">
            <v>1292.47</v>
          </cell>
          <cell r="L893">
            <v>111.8</v>
          </cell>
          <cell r="M893">
            <v>371.28</v>
          </cell>
          <cell r="N893">
            <v>3.69</v>
          </cell>
          <cell r="O893">
            <v>1702.24</v>
          </cell>
          <cell r="P893">
            <v>43633</v>
          </cell>
          <cell r="Q893">
            <v>0</v>
          </cell>
          <cell r="R893">
            <v>78</v>
          </cell>
          <cell r="S893" t="str">
            <v>61 a 90 dias</v>
          </cell>
          <cell r="T893">
            <v>8</v>
          </cell>
          <cell r="U893">
            <v>3</v>
          </cell>
          <cell r="V893">
            <v>0</v>
          </cell>
          <cell r="W893">
            <v>43642</v>
          </cell>
          <cell r="X893" t="str">
            <v>-</v>
          </cell>
          <cell r="Y893">
            <v>13384.45</v>
          </cell>
          <cell r="Z893" t="str">
            <v>-</v>
          </cell>
          <cell r="AA893">
            <v>2437.5874851886692</v>
          </cell>
          <cell r="AB893">
            <v>1566.9922411903112</v>
          </cell>
          <cell r="AC893">
            <v>1082.5932694669377</v>
          </cell>
          <cell r="AD893" t="str">
            <v>CECOB</v>
          </cell>
          <cell r="AE893" t="str">
            <v>Envio de Sms</v>
          </cell>
          <cell r="AF893" t="str">
            <v>Maior que 12k</v>
          </cell>
          <cell r="AG893">
            <v>0</v>
          </cell>
          <cell r="AH893">
            <v>0</v>
          </cell>
          <cell r="AI893">
            <v>0</v>
          </cell>
          <cell r="AJ893" t="str">
            <v>-</v>
          </cell>
          <cell r="AK893"/>
          <cell r="AL893"/>
          <cell r="AM893"/>
          <cell r="AN893"/>
          <cell r="AO893"/>
          <cell r="AP893"/>
          <cell r="AQ893"/>
          <cell r="AR893"/>
          <cell r="AS893"/>
          <cell r="AT893"/>
          <cell r="AU893"/>
          <cell r="AV893"/>
          <cell r="AW893"/>
          <cell r="AX893"/>
          <cell r="AY893"/>
          <cell r="AZ893"/>
          <cell r="BA893">
            <v>7</v>
          </cell>
        </row>
        <row r="894">
          <cell r="C894">
            <v>2716</v>
          </cell>
          <cell r="D894" t="str">
            <v>A0007166-000</v>
          </cell>
          <cell r="E894" t="str">
            <v>SIM</v>
          </cell>
          <cell r="F894"/>
          <cell r="G894" t="str">
            <v>18045034000168</v>
          </cell>
          <cell r="H894" t="str">
            <v>SPACE EMPREENDIMENTOS LTDA</v>
          </cell>
          <cell r="I894">
            <v>34190.5</v>
          </cell>
          <cell r="J894">
            <v>29471.53</v>
          </cell>
          <cell r="K894">
            <v>3395.62</v>
          </cell>
          <cell r="L894">
            <v>254.68</v>
          </cell>
          <cell r="M894">
            <v>1068.67</v>
          </cell>
          <cell r="N894">
            <v>2.99</v>
          </cell>
          <cell r="O894">
            <v>3183.44</v>
          </cell>
          <cell r="P894">
            <v>43304</v>
          </cell>
          <cell r="Q894">
            <v>0</v>
          </cell>
          <cell r="R894">
            <v>107</v>
          </cell>
          <cell r="S894" t="str">
            <v>91 a 120 dias</v>
          </cell>
          <cell r="T894">
            <v>11</v>
          </cell>
          <cell r="U894">
            <v>4</v>
          </cell>
          <cell r="V894">
            <v>0</v>
          </cell>
          <cell r="W894">
            <v>43336</v>
          </cell>
          <cell r="X894" t="str">
            <v>Multa e Mora + 10% dos juros</v>
          </cell>
          <cell r="Y894">
            <v>32527.588</v>
          </cell>
          <cell r="Z894" t="str">
            <v>Multa e Mora</v>
          </cell>
          <cell r="AA894">
            <v>5889.0989201573902</v>
          </cell>
          <cell r="AB894">
            <v>3739.2625956130782</v>
          </cell>
          <cell r="AC894">
            <v>2538.6753963913479</v>
          </cell>
          <cell r="AD894" t="str">
            <v>Malta</v>
          </cell>
          <cell r="AE894" t="str">
            <v>ENCAMINHADO PARA JUDICIAL</v>
          </cell>
          <cell r="AF894" t="str">
            <v>Maior que 12k</v>
          </cell>
          <cell r="AG894">
            <v>0</v>
          </cell>
          <cell r="AH894">
            <v>0</v>
          </cell>
          <cell r="AI894">
            <v>0</v>
          </cell>
          <cell r="AJ894" t="str">
            <v>-</v>
          </cell>
          <cell r="AK894"/>
          <cell r="AL894"/>
          <cell r="AM894"/>
          <cell r="AN894"/>
          <cell r="AO894"/>
          <cell r="AP894"/>
          <cell r="AQ894"/>
          <cell r="AR894"/>
          <cell r="AS894"/>
          <cell r="AT894"/>
          <cell r="AU894"/>
          <cell r="AV894"/>
          <cell r="AW894"/>
          <cell r="AX894"/>
          <cell r="AY894">
            <v>0</v>
          </cell>
          <cell r="AZ894">
            <v>0</v>
          </cell>
          <cell r="BA894">
            <v>4</v>
          </cell>
        </row>
        <row r="895">
          <cell r="C895">
            <v>1199</v>
          </cell>
          <cell r="D895" t="str">
            <v>05070875-000</v>
          </cell>
          <cell r="E895" t="str">
            <v>NÃO INDICADO</v>
          </cell>
          <cell r="F895"/>
          <cell r="G895" t="str">
            <v>02285485000132</v>
          </cell>
          <cell r="H895" t="str">
            <v>SPL COMERCIO E EXPORTACOES LTDA</v>
          </cell>
          <cell r="I895">
            <v>33431.339999999997</v>
          </cell>
          <cell r="J895">
            <v>27135.13</v>
          </cell>
          <cell r="K895">
            <v>1638.59</v>
          </cell>
          <cell r="L895">
            <v>575.47</v>
          </cell>
          <cell r="M895">
            <v>4082.15</v>
          </cell>
          <cell r="N895">
            <v>2.99</v>
          </cell>
          <cell r="O895">
            <v>9591.24</v>
          </cell>
          <cell r="P895">
            <v>43266</v>
          </cell>
          <cell r="Q895">
            <v>0</v>
          </cell>
          <cell r="R895">
            <v>132</v>
          </cell>
          <cell r="S895" t="str">
            <v>121 a 150 dias</v>
          </cell>
          <cell r="T895">
            <v>3</v>
          </cell>
          <cell r="U895">
            <v>3</v>
          </cell>
          <cell r="V895">
            <v>0</v>
          </cell>
          <cell r="W895">
            <v>43298</v>
          </cell>
          <cell r="X895" t="str">
            <v>Multa e Mora + 10% dos juros</v>
          </cell>
          <cell r="Y895">
            <v>28609.861000000001</v>
          </cell>
          <cell r="Z895" t="str">
            <v>Multa e Mora</v>
          </cell>
          <cell r="AA895">
            <v>5155.6427430096946</v>
          </cell>
          <cell r="AB895">
            <v>3273.5571819474444</v>
          </cell>
          <cell r="AC895">
            <v>2222.496779509439</v>
          </cell>
          <cell r="AD895" t="str">
            <v>Mascarello</v>
          </cell>
          <cell r="AE895" t="str">
            <v>ACORDO NÃO CUMPRIDO</v>
          </cell>
          <cell r="AF895" t="str">
            <v>Maior que 12k</v>
          </cell>
          <cell r="AG895">
            <v>0</v>
          </cell>
          <cell r="AH895">
            <v>0</v>
          </cell>
          <cell r="AI895">
            <v>0</v>
          </cell>
          <cell r="AJ895" t="str">
            <v>-</v>
          </cell>
          <cell r="AK895"/>
          <cell r="AL895"/>
          <cell r="AM895"/>
          <cell r="AN895"/>
          <cell r="AO895"/>
          <cell r="AP895"/>
          <cell r="AQ895"/>
          <cell r="AR895"/>
          <cell r="AS895"/>
          <cell r="AT895"/>
          <cell r="AU895"/>
          <cell r="AV895"/>
          <cell r="AW895"/>
          <cell r="AX895"/>
          <cell r="AY895">
            <v>0</v>
          </cell>
          <cell r="AZ895">
            <v>0</v>
          </cell>
          <cell r="BA895">
            <v>4</v>
          </cell>
        </row>
        <row r="896">
          <cell r="C896">
            <v>3553</v>
          </cell>
          <cell r="D896" t="str">
            <v>A0008912-000</v>
          </cell>
          <cell r="E896" t="str">
            <v>ENCAMINHADO</v>
          </cell>
          <cell r="F896"/>
          <cell r="G896" t="str">
            <v>13092335000129</v>
          </cell>
          <cell r="H896" t="str">
            <v>SRSOARES EDUCAR CURSOS PROFISSIONALIZANTES LTDA</v>
          </cell>
          <cell r="I896">
            <v>43123.15</v>
          </cell>
          <cell r="J896">
            <v>37192.61</v>
          </cell>
          <cell r="K896">
            <v>5186.22</v>
          </cell>
          <cell r="L896">
            <v>179.82</v>
          </cell>
          <cell r="M896">
            <v>564.5</v>
          </cell>
          <cell r="N896">
            <v>3.39</v>
          </cell>
          <cell r="O896">
            <v>2748.89</v>
          </cell>
          <cell r="P896">
            <v>43480</v>
          </cell>
          <cell r="Q896">
            <v>0</v>
          </cell>
          <cell r="R896">
            <v>77</v>
          </cell>
          <cell r="S896" t="str">
            <v>61 a 90 dias</v>
          </cell>
          <cell r="T896">
            <v>19</v>
          </cell>
          <cell r="U896">
            <v>3</v>
          </cell>
          <cell r="V896">
            <v>1</v>
          </cell>
          <cell r="W896">
            <v>43517</v>
          </cell>
          <cell r="X896" t="str">
            <v>-</v>
          </cell>
          <cell r="Y896">
            <v>43123.15</v>
          </cell>
          <cell r="Z896" t="str">
            <v>-</v>
          </cell>
          <cell r="AA896">
            <v>7799.2328856522854</v>
          </cell>
          <cell r="AB896">
            <v>4987.4053227478207</v>
          </cell>
          <cell r="AC896">
            <v>3420.2914941764493</v>
          </cell>
          <cell r="AD896" t="str">
            <v>CECOB</v>
          </cell>
          <cell r="AE896" t="str">
            <v>Discagem sem sucesso</v>
          </cell>
          <cell r="AF896" t="str">
            <v>Maior que 12k</v>
          </cell>
          <cell r="AG896">
            <v>0</v>
          </cell>
          <cell r="AH896">
            <v>0</v>
          </cell>
          <cell r="AI896">
            <v>0</v>
          </cell>
          <cell r="AJ896" t="str">
            <v>-</v>
          </cell>
          <cell r="AK896"/>
          <cell r="AL896"/>
          <cell r="AM896"/>
          <cell r="AN896"/>
          <cell r="AO896"/>
          <cell r="AP896"/>
          <cell r="AQ896"/>
          <cell r="AR896"/>
          <cell r="AS896"/>
          <cell r="AT896"/>
          <cell r="AU896"/>
          <cell r="AV896"/>
          <cell r="AW896"/>
          <cell r="AX896"/>
          <cell r="AY896"/>
          <cell r="AZ896"/>
          <cell r="BA896">
            <v>4</v>
          </cell>
        </row>
        <row r="897">
          <cell r="C897">
            <v>65</v>
          </cell>
          <cell r="D897" t="str">
            <v>05026716-000</v>
          </cell>
          <cell r="E897" t="str">
            <v>SIM</v>
          </cell>
          <cell r="F897"/>
          <cell r="G897" t="str">
            <v>13716512000109</v>
          </cell>
          <cell r="H897" t="str">
            <v>ST ALMEIDA &amp; DIB LOCACOES E PRODUCOES CINE E TV LTDA ME</v>
          </cell>
          <cell r="I897">
            <v>33791</v>
          </cell>
          <cell r="J897">
            <v>20897.3</v>
          </cell>
          <cell r="K897">
            <v>5956.28</v>
          </cell>
          <cell r="L897">
            <v>435.15</v>
          </cell>
          <cell r="M897">
            <v>6502.27</v>
          </cell>
          <cell r="N897">
            <v>3.49</v>
          </cell>
          <cell r="O897">
            <v>1813.12</v>
          </cell>
          <cell r="P897">
            <v>43061</v>
          </cell>
          <cell r="Q897">
            <v>0</v>
          </cell>
          <cell r="R897">
            <v>337</v>
          </cell>
          <cell r="S897" t="str">
            <v>181 a 360 dias</v>
          </cell>
          <cell r="T897">
            <v>15</v>
          </cell>
          <cell r="U897">
            <v>12</v>
          </cell>
          <cell r="V897">
            <v>2</v>
          </cell>
          <cell r="W897">
            <v>43146</v>
          </cell>
          <cell r="X897" t="str">
            <v>Multa e Mora + 10% dos juros</v>
          </cell>
          <cell r="Y897">
            <v>26257.951999999997</v>
          </cell>
          <cell r="Z897" t="str">
            <v>Multa e Mora + 10% dos juros</v>
          </cell>
          <cell r="AA897">
            <v>4760.0389149463963</v>
          </cell>
          <cell r="AB897">
            <v>3049.2809804047442</v>
          </cell>
          <cell r="AC897">
            <v>2096.3418260094149</v>
          </cell>
          <cell r="AD897" t="str">
            <v>Mascarello</v>
          </cell>
          <cell r="AE897" t="str">
            <v>AJUIZAR</v>
          </cell>
          <cell r="AF897" t="str">
            <v>Maior que 12k</v>
          </cell>
          <cell r="AG897">
            <v>3840.83</v>
          </cell>
          <cell r="AH897">
            <v>30400</v>
          </cell>
          <cell r="AI897">
            <v>580</v>
          </cell>
          <cell r="AJ897" t="str">
            <v>-</v>
          </cell>
          <cell r="AK897"/>
          <cell r="AL897"/>
          <cell r="AM897"/>
          <cell r="AN897"/>
          <cell r="AO897"/>
          <cell r="AP897"/>
          <cell r="AQ897"/>
          <cell r="AR897"/>
          <cell r="AS897"/>
          <cell r="AT897"/>
          <cell r="AU897"/>
          <cell r="AV897"/>
          <cell r="AW897"/>
          <cell r="AX897"/>
          <cell r="AY897">
            <v>0</v>
          </cell>
          <cell r="AZ897">
            <v>0</v>
          </cell>
          <cell r="BA897">
            <v>1</v>
          </cell>
        </row>
        <row r="898">
          <cell r="C898">
            <v>10958</v>
          </cell>
          <cell r="D898" t="str">
            <v>A0211850-000</v>
          </cell>
          <cell r="E898"/>
          <cell r="F898"/>
          <cell r="G898" t="str">
            <v>24673935000105</v>
          </cell>
          <cell r="H898" t="str">
            <v>STATUS REPRESENTACAO COMERCIAL E TRANSPORTE EIRELI</v>
          </cell>
          <cell r="I898">
            <v>24911.19</v>
          </cell>
          <cell r="J898">
            <v>21969.67</v>
          </cell>
          <cell r="K898">
            <v>2152.11</v>
          </cell>
          <cell r="L898">
            <v>182.83</v>
          </cell>
          <cell r="M898">
            <v>606.58000000000004</v>
          </cell>
          <cell r="N898">
            <v>3.89</v>
          </cell>
          <cell r="O898">
            <v>4175.9799999999996</v>
          </cell>
          <cell r="P898">
            <v>43650</v>
          </cell>
          <cell r="Q898">
            <v>0</v>
          </cell>
          <cell r="R898">
            <v>61</v>
          </cell>
          <cell r="S898" t="str">
            <v>61 a 90 dias</v>
          </cell>
          <cell r="T898">
            <v>6</v>
          </cell>
          <cell r="U898">
            <v>2</v>
          </cell>
          <cell r="V898">
            <v>3</v>
          </cell>
          <cell r="W898">
            <v>43683</v>
          </cell>
          <cell r="X898" t="str">
            <v>-</v>
          </cell>
          <cell r="Y898">
            <v>24911.19</v>
          </cell>
          <cell r="Z898" t="str">
            <v>-</v>
          </cell>
          <cell r="AA898">
            <v>4557.8036811334905</v>
          </cell>
          <cell r="AB898">
            <v>2940.1567273912024</v>
          </cell>
          <cell r="AC898">
            <v>2041.1652566041851</v>
          </cell>
          <cell r="AD898" t="str">
            <v>Mascarello</v>
          </cell>
          <cell r="AE898" t="str">
            <v>ACORDO EM ATRASO</v>
          </cell>
          <cell r="AF898" t="str">
            <v>Maior que 12k</v>
          </cell>
          <cell r="AG898">
            <v>0</v>
          </cell>
          <cell r="AH898">
            <v>0</v>
          </cell>
          <cell r="AI898">
            <v>0</v>
          </cell>
          <cell r="AJ898" t="str">
            <v>-</v>
          </cell>
          <cell r="AK898"/>
          <cell r="AL898"/>
          <cell r="AM898"/>
          <cell r="AN898"/>
          <cell r="AO898"/>
          <cell r="AP898"/>
          <cell r="AQ898"/>
          <cell r="AR898"/>
          <cell r="AS898"/>
          <cell r="AT898"/>
          <cell r="AU898"/>
          <cell r="AV898"/>
          <cell r="AW898"/>
          <cell r="AX898"/>
          <cell r="AY898"/>
          <cell r="AZ898"/>
          <cell r="BA898">
            <v>7</v>
          </cell>
        </row>
        <row r="899">
          <cell r="C899">
            <v>6546</v>
          </cell>
          <cell r="D899" t="str">
            <v>A0188665-000</v>
          </cell>
          <cell r="E899" t="str">
            <v>SIM</v>
          </cell>
          <cell r="F899"/>
          <cell r="G899" t="str">
            <v>27193700000104</v>
          </cell>
          <cell r="H899" t="str">
            <v>STEAMSERV TECNOLOGIAS EM EQUIPAMENTOS INDUSTRIAIS LTDA</v>
          </cell>
          <cell r="I899">
            <v>12128.15</v>
          </cell>
          <cell r="J899">
            <v>10341.049999999999</v>
          </cell>
          <cell r="K899">
            <v>1246.4100000000001</v>
          </cell>
          <cell r="L899">
            <v>81.209999999999994</v>
          </cell>
          <cell r="M899">
            <v>459.48</v>
          </cell>
          <cell r="N899">
            <v>4.29</v>
          </cell>
          <cell r="O899">
            <v>1760</v>
          </cell>
          <cell r="P899">
            <v>43537</v>
          </cell>
          <cell r="Q899">
            <v>0</v>
          </cell>
          <cell r="R899">
            <v>89</v>
          </cell>
          <cell r="S899" t="str">
            <v>61 a 90 dias</v>
          </cell>
          <cell r="T899">
            <v>7</v>
          </cell>
          <cell r="U899">
            <v>2</v>
          </cell>
          <cell r="V899">
            <v>0</v>
          </cell>
          <cell r="W899">
            <v>43572</v>
          </cell>
          <cell r="X899" t="str">
            <v>-</v>
          </cell>
          <cell r="Y899">
            <v>12128.15</v>
          </cell>
          <cell r="Z899" t="str">
            <v>-</v>
          </cell>
          <cell r="AA899">
            <v>2239.4072558734779</v>
          </cell>
          <cell r="AB899">
            <v>1454.555523336348</v>
          </cell>
          <cell r="AC899">
            <v>1019.4908079381058</v>
          </cell>
          <cell r="AD899" t="str">
            <v>Mascarello</v>
          </cell>
          <cell r="AE899" t="str">
            <v>AJUIZAR</v>
          </cell>
          <cell r="AF899" t="str">
            <v>Maior que 12k</v>
          </cell>
          <cell r="AG899">
            <v>0</v>
          </cell>
          <cell r="AH899">
            <v>0</v>
          </cell>
          <cell r="AI899">
            <v>0</v>
          </cell>
          <cell r="AJ899" t="str">
            <v>-</v>
          </cell>
          <cell r="AK899"/>
          <cell r="AL899"/>
          <cell r="AM899"/>
          <cell r="AN899"/>
          <cell r="AO899"/>
          <cell r="AP899"/>
          <cell r="AQ899"/>
          <cell r="AR899"/>
          <cell r="AS899"/>
          <cell r="AT899"/>
          <cell r="AU899"/>
          <cell r="AV899"/>
          <cell r="AW899"/>
          <cell r="AX899"/>
          <cell r="AY899"/>
          <cell r="AZ899"/>
          <cell r="BA899">
            <v>5</v>
          </cell>
        </row>
        <row r="900">
          <cell r="C900">
            <v>828</v>
          </cell>
          <cell r="D900" t="str">
            <v>05061091-000</v>
          </cell>
          <cell r="E900" t="str">
            <v>NÃO INDICADO</v>
          </cell>
          <cell r="F900"/>
          <cell r="G900" t="str">
            <v>57249179000132</v>
          </cell>
          <cell r="H900" t="str">
            <v>STEEL SERVICOS EM VIAGENS E TURISMO LTDA ME</v>
          </cell>
          <cell r="I900">
            <v>42123.45</v>
          </cell>
          <cell r="J900">
            <v>26489.3</v>
          </cell>
          <cell r="K900">
            <v>3253.4</v>
          </cell>
          <cell r="L900">
            <v>594.85</v>
          </cell>
          <cell r="M900">
            <v>11785.9</v>
          </cell>
          <cell r="N900">
            <v>3.99</v>
          </cell>
          <cell r="O900">
            <v>5948.54</v>
          </cell>
          <cell r="P900">
            <v>43147</v>
          </cell>
          <cell r="Q900">
            <v>0</v>
          </cell>
          <cell r="R900">
            <v>264</v>
          </cell>
          <cell r="S900" t="str">
            <v>181 a 360 dias</v>
          </cell>
          <cell r="T900">
            <v>5</v>
          </cell>
          <cell r="U900">
            <v>5</v>
          </cell>
          <cell r="V900">
            <v>0</v>
          </cell>
          <cell r="W900">
            <v>43181</v>
          </cell>
          <cell r="X900" t="str">
            <v>Multa e Mora + 10% dos juros</v>
          </cell>
          <cell r="Y900">
            <v>29417.360000000001</v>
          </cell>
          <cell r="Z900" t="str">
            <v>Multa e Mora + 10% dos juros</v>
          </cell>
          <cell r="AA900">
            <v>5394.638719745436</v>
          </cell>
          <cell r="AB900">
            <v>3485.9975011002566</v>
          </cell>
          <cell r="AC900">
            <v>2425.9407540224638</v>
          </cell>
          <cell r="AD900" t="str">
            <v>Malta</v>
          </cell>
          <cell r="AE900" t="str">
            <v>NÃO INDICADO PARA AJUIZAR</v>
          </cell>
          <cell r="AF900" t="str">
            <v>Maior que 12k</v>
          </cell>
          <cell r="AG900">
            <v>0</v>
          </cell>
          <cell r="AH900">
            <v>0</v>
          </cell>
          <cell r="AI900">
            <v>0</v>
          </cell>
          <cell r="AJ900" t="str">
            <v>-</v>
          </cell>
          <cell r="AK900"/>
          <cell r="AL900"/>
          <cell r="AM900"/>
          <cell r="AN900"/>
          <cell r="AO900"/>
          <cell r="AP900"/>
          <cell r="AQ900"/>
          <cell r="AR900"/>
          <cell r="AS900"/>
          <cell r="AT900"/>
          <cell r="AU900"/>
          <cell r="AV900"/>
          <cell r="AW900"/>
          <cell r="AX900"/>
          <cell r="AY900">
            <v>0</v>
          </cell>
          <cell r="AZ900">
            <v>0</v>
          </cell>
          <cell r="BA900">
            <v>4</v>
          </cell>
        </row>
        <row r="901">
          <cell r="C901">
            <v>17398</v>
          </cell>
          <cell r="D901" t="str">
            <v>A0272590-000</v>
          </cell>
          <cell r="E901"/>
          <cell r="F901"/>
          <cell r="G901" t="str">
            <v>22543598000106</v>
          </cell>
          <cell r="H901" t="str">
            <v>STOREBR COMERCIO E SERVICOS LTDA</v>
          </cell>
          <cell r="I901">
            <v>29656.71</v>
          </cell>
          <cell r="J901">
            <v>26949.57</v>
          </cell>
          <cell r="K901">
            <v>2560.02</v>
          </cell>
          <cell r="L901">
            <v>50.96</v>
          </cell>
          <cell r="M901">
            <v>96.16</v>
          </cell>
          <cell r="N901">
            <v>3.49</v>
          </cell>
          <cell r="O901">
            <v>2400.8000000000002</v>
          </cell>
          <cell r="P901">
            <v>43654</v>
          </cell>
          <cell r="Q901">
            <v>28</v>
          </cell>
          <cell r="R901">
            <v>28</v>
          </cell>
          <cell r="S901" t="str">
            <v>1 a 30 dias</v>
          </cell>
          <cell r="T901">
            <v>15</v>
          </cell>
          <cell r="U901">
            <v>1</v>
          </cell>
          <cell r="V901">
            <v>0</v>
          </cell>
          <cell r="W901">
            <v>43669</v>
          </cell>
          <cell r="X901" t="str">
            <v>-</v>
          </cell>
          <cell r="Y901">
            <v>29656.71</v>
          </cell>
          <cell r="Z901" t="str">
            <v>-</v>
          </cell>
          <cell r="AA901">
            <v>5376.1654255929761</v>
          </cell>
          <cell r="AB901">
            <v>3443.9716297896803</v>
          </cell>
          <cell r="AC901">
            <v>2367.6866190794958</v>
          </cell>
          <cell r="AD901" t="str">
            <v>Mascarello</v>
          </cell>
          <cell r="AE901" t="str">
            <v>SEM INTERESSE</v>
          </cell>
          <cell r="AF901" t="str">
            <v>Maior que 12k</v>
          </cell>
          <cell r="AG901">
            <v>0</v>
          </cell>
          <cell r="AH901">
            <v>0</v>
          </cell>
          <cell r="AI901">
            <v>0</v>
          </cell>
          <cell r="AJ901" t="str">
            <v>-</v>
          </cell>
          <cell r="AK901"/>
          <cell r="AL901"/>
          <cell r="AM901"/>
          <cell r="AN901"/>
          <cell r="AO901"/>
          <cell r="AP901"/>
          <cell r="AQ901"/>
          <cell r="AR901"/>
          <cell r="AS901"/>
          <cell r="AT901"/>
          <cell r="AU901"/>
          <cell r="AV901"/>
          <cell r="AW901"/>
          <cell r="AX901"/>
          <cell r="AY901"/>
          <cell r="AZ901"/>
          <cell r="BA901">
            <v>5</v>
          </cell>
        </row>
        <row r="902">
          <cell r="C902">
            <v>13722</v>
          </cell>
          <cell r="D902" t="str">
            <v>A0233951-000</v>
          </cell>
          <cell r="E902"/>
          <cell r="F902"/>
          <cell r="G902" t="str">
            <v>23435072000167</v>
          </cell>
          <cell r="H902" t="str">
            <v>STREETCAR CENTRO AUTOMOTIVO EIRELI</v>
          </cell>
          <cell r="I902">
            <v>46873.9</v>
          </cell>
          <cell r="J902">
            <v>42356.160000000003</v>
          </cell>
          <cell r="K902">
            <v>3639.32</v>
          </cell>
          <cell r="L902">
            <v>239.14</v>
          </cell>
          <cell r="M902">
            <v>639.28</v>
          </cell>
          <cell r="N902">
            <v>3.39</v>
          </cell>
          <cell r="O902">
            <v>5539.35</v>
          </cell>
          <cell r="P902">
            <v>43655</v>
          </cell>
          <cell r="Q902">
            <v>0</v>
          </cell>
          <cell r="R902">
            <v>56</v>
          </cell>
          <cell r="S902" t="str">
            <v>31 a 60 dias</v>
          </cell>
          <cell r="T902">
            <v>9</v>
          </cell>
          <cell r="U902">
            <v>2</v>
          </cell>
          <cell r="V902">
            <v>0</v>
          </cell>
          <cell r="W902"/>
          <cell r="X902" t="str">
            <v>-</v>
          </cell>
          <cell r="Y902">
            <v>46873.9</v>
          </cell>
          <cell r="Z902" t="str">
            <v>-</v>
          </cell>
          <cell r="AA902">
            <v>8477.5917890686706</v>
          </cell>
          <cell r="AB902">
            <v>5421.1980886820447</v>
          </cell>
          <cell r="AC902">
            <v>3717.7803910168313</v>
          </cell>
          <cell r="AD902" t="str">
            <v>CECOB</v>
          </cell>
          <cell r="AE902" t="str">
            <v>PAGOU SEM ACORDO - QUITADO</v>
          </cell>
          <cell r="AF902" t="str">
            <v>Maior que 12k</v>
          </cell>
          <cell r="AG902">
            <v>0</v>
          </cell>
          <cell r="AH902">
            <v>0</v>
          </cell>
          <cell r="AI902">
            <v>0</v>
          </cell>
          <cell r="AJ902" t="str">
            <v>-</v>
          </cell>
          <cell r="AK902"/>
          <cell r="AL902"/>
          <cell r="AM902"/>
          <cell r="AN902"/>
          <cell r="AO902"/>
          <cell r="AP902"/>
          <cell r="AQ902"/>
          <cell r="AR902"/>
          <cell r="AS902"/>
          <cell r="AT902"/>
          <cell r="AU902"/>
          <cell r="AV902"/>
          <cell r="AW902"/>
          <cell r="AX902"/>
          <cell r="AY902"/>
          <cell r="AZ902"/>
          <cell r="BA902">
            <v>7</v>
          </cell>
        </row>
        <row r="903">
          <cell r="C903">
            <v>7862</v>
          </cell>
          <cell r="D903" t="str">
            <v>A0199086-000</v>
          </cell>
          <cell r="E903"/>
          <cell r="F903"/>
          <cell r="G903" t="str">
            <v>26165306000191</v>
          </cell>
          <cell r="H903" t="str">
            <v>STUDIO CLEUTON BRASILEIRO COMERCIO E SERVICOS DE MARMORARIA LTDA</v>
          </cell>
          <cell r="I903">
            <v>23075.06</v>
          </cell>
          <cell r="J903">
            <v>20015.77</v>
          </cell>
          <cell r="K903">
            <v>2051.98</v>
          </cell>
          <cell r="L903">
            <v>215.02</v>
          </cell>
          <cell r="M903">
            <v>792.29</v>
          </cell>
          <cell r="N903">
            <v>3.29</v>
          </cell>
          <cell r="O903">
            <v>3247.86</v>
          </cell>
          <cell r="P903">
            <v>43594</v>
          </cell>
          <cell r="Q903">
            <v>0</v>
          </cell>
          <cell r="R903">
            <v>88</v>
          </cell>
          <cell r="S903" t="str">
            <v>61 a 90 dias</v>
          </cell>
          <cell r="T903">
            <v>7</v>
          </cell>
          <cell r="U903">
            <v>3</v>
          </cell>
          <cell r="V903">
            <v>0</v>
          </cell>
          <cell r="W903">
            <v>43629</v>
          </cell>
          <cell r="X903" t="str">
            <v>-</v>
          </cell>
          <cell r="Y903">
            <v>23075.06</v>
          </cell>
          <cell r="Z903" t="str">
            <v>-</v>
          </cell>
          <cell r="AA903">
            <v>4163.6464993828804</v>
          </cell>
          <cell r="AB903">
            <v>2657.8445034293418</v>
          </cell>
          <cell r="AC903">
            <v>1818.1746738117342</v>
          </cell>
          <cell r="AD903" t="str">
            <v>CECOB</v>
          </cell>
          <cell r="AE903" t="str">
            <v>SEM CONTATO</v>
          </cell>
          <cell r="AF903" t="str">
            <v>Maior que 12k</v>
          </cell>
          <cell r="AG903">
            <v>0</v>
          </cell>
          <cell r="AH903">
            <v>0</v>
          </cell>
          <cell r="AI903">
            <v>0</v>
          </cell>
          <cell r="AJ903" t="str">
            <v>-</v>
          </cell>
          <cell r="AK903"/>
          <cell r="AL903"/>
          <cell r="AM903"/>
          <cell r="AN903"/>
          <cell r="AO903"/>
          <cell r="AP903"/>
          <cell r="AQ903"/>
          <cell r="AR903"/>
          <cell r="AS903"/>
          <cell r="AT903"/>
          <cell r="AU903"/>
          <cell r="AV903"/>
          <cell r="AW903"/>
          <cell r="AX903"/>
          <cell r="AY903"/>
          <cell r="AZ903"/>
          <cell r="BA903">
            <v>5</v>
          </cell>
        </row>
        <row r="904">
          <cell r="C904">
            <v>17888</v>
          </cell>
          <cell r="D904" t="str">
            <v>A0279714-000</v>
          </cell>
          <cell r="E904"/>
          <cell r="F904"/>
          <cell r="G904" t="str">
            <v>23251092000188</v>
          </cell>
          <cell r="H904" t="str">
            <v>SUELI DA SILVA FLORENCIO</v>
          </cell>
          <cell r="I904">
            <v>11029.59</v>
          </cell>
          <cell r="J904">
            <v>9451.81</v>
          </cell>
          <cell r="K904">
            <v>1381.61</v>
          </cell>
          <cell r="L904">
            <v>56.97</v>
          </cell>
          <cell r="M904">
            <v>139.19999999999999</v>
          </cell>
          <cell r="N904">
            <v>3.59</v>
          </cell>
          <cell r="O904">
            <v>903.05</v>
          </cell>
          <cell r="P904">
            <v>43675</v>
          </cell>
          <cell r="Q904">
            <v>0</v>
          </cell>
          <cell r="R904">
            <v>64</v>
          </cell>
          <cell r="S904" t="str">
            <v>61 a 90 dias</v>
          </cell>
          <cell r="T904">
            <v>14</v>
          </cell>
          <cell r="U904">
            <v>3</v>
          </cell>
          <cell r="V904">
            <v>0</v>
          </cell>
          <cell r="W904">
            <v>43707</v>
          </cell>
          <cell r="X904" t="str">
            <v>-</v>
          </cell>
          <cell r="Y904">
            <v>11029.59</v>
          </cell>
          <cell r="Z904" t="str">
            <v>-</v>
          </cell>
          <cell r="AA904">
            <v>2004.0802598786602</v>
          </cell>
          <cell r="AB904">
            <v>1286.0662323649365</v>
          </cell>
          <cell r="AC904">
            <v>886.33518324793783</v>
          </cell>
          <cell r="AD904" t="str">
            <v>Mascarello</v>
          </cell>
          <cell r="AE904" t="str">
            <v>SEM CONTATO</v>
          </cell>
          <cell r="AF904" t="str">
            <v>Menor que 12k</v>
          </cell>
          <cell r="AG904">
            <v>0</v>
          </cell>
          <cell r="AH904">
            <v>0</v>
          </cell>
          <cell r="AI904">
            <v>0</v>
          </cell>
          <cell r="AJ904" t="str">
            <v>-</v>
          </cell>
          <cell r="AK904"/>
          <cell r="AL904"/>
          <cell r="AM904"/>
          <cell r="AN904"/>
          <cell r="AO904"/>
          <cell r="AP904"/>
          <cell r="AQ904"/>
          <cell r="AR904"/>
          <cell r="AS904"/>
          <cell r="AT904"/>
          <cell r="AU904"/>
          <cell r="AV904"/>
          <cell r="AW904"/>
          <cell r="AX904"/>
          <cell r="AY904"/>
          <cell r="AZ904"/>
          <cell r="BA904">
            <v>6</v>
          </cell>
        </row>
        <row r="905">
          <cell r="C905">
            <v>9584</v>
          </cell>
          <cell r="D905" t="str">
            <v>A0208787-000</v>
          </cell>
          <cell r="E905"/>
          <cell r="F905"/>
          <cell r="G905" t="str">
            <v>09606263000113</v>
          </cell>
          <cell r="H905" t="str">
            <v>SUL TRANSPORTES DE CARGAS LTDA</v>
          </cell>
          <cell r="I905">
            <v>74165.2</v>
          </cell>
          <cell r="J905">
            <v>67112.570000000007</v>
          </cell>
          <cell r="K905">
            <v>5347.56</v>
          </cell>
          <cell r="L905">
            <v>468.07</v>
          </cell>
          <cell r="M905">
            <v>1237</v>
          </cell>
          <cell r="N905">
            <v>3.19</v>
          </cell>
          <cell r="O905">
            <v>10849.26</v>
          </cell>
          <cell r="P905">
            <v>43535</v>
          </cell>
          <cell r="Q905">
            <v>0</v>
          </cell>
          <cell r="R905">
            <v>56</v>
          </cell>
          <cell r="S905" t="str">
            <v>31 a 60 dias</v>
          </cell>
          <cell r="T905">
            <v>7</v>
          </cell>
          <cell r="U905">
            <v>2</v>
          </cell>
          <cell r="V905">
            <v>0</v>
          </cell>
          <cell r="W905">
            <v>43570</v>
          </cell>
          <cell r="X905" t="str">
            <v>-</v>
          </cell>
          <cell r="Y905">
            <v>74165.2</v>
          </cell>
          <cell r="Z905" t="str">
            <v>-</v>
          </cell>
          <cell r="AA905">
            <v>13351.148261401586</v>
          </cell>
          <cell r="AB905">
            <v>8507.5474719927934</v>
          </cell>
          <cell r="AC905">
            <v>5805.2609962758361</v>
          </cell>
          <cell r="AD905" t="str">
            <v>CECOB</v>
          </cell>
          <cell r="AE905" t="str">
            <v>ACORDO EM DIA</v>
          </cell>
          <cell r="AF905" t="str">
            <v>Maior que 12k</v>
          </cell>
          <cell r="AG905">
            <v>15242.119999999999</v>
          </cell>
          <cell r="AH905">
            <v>100832.4</v>
          </cell>
          <cell r="AI905">
            <v>762.10599999999999</v>
          </cell>
          <cell r="AJ905" t="str">
            <v>-</v>
          </cell>
          <cell r="AK905"/>
          <cell r="AL905"/>
          <cell r="AM905"/>
          <cell r="AN905"/>
          <cell r="AO905"/>
          <cell r="AP905"/>
          <cell r="AQ905"/>
          <cell r="AR905"/>
          <cell r="AS905"/>
          <cell r="AT905"/>
          <cell r="AU905"/>
          <cell r="AV905"/>
          <cell r="AW905"/>
          <cell r="AX905"/>
          <cell r="AY905"/>
          <cell r="AZ905"/>
          <cell r="BA905">
            <v>5</v>
          </cell>
        </row>
        <row r="906">
          <cell r="C906">
            <v>1472</v>
          </cell>
          <cell r="D906" t="str">
            <v>05075125-000</v>
          </cell>
          <cell r="E906" t="str">
            <v>SIM</v>
          </cell>
          <cell r="F906"/>
          <cell r="G906" t="str">
            <v>22360318000116</v>
          </cell>
          <cell r="H906" t="str">
            <v>SUPER COMPANHIA DE VAREJO EIRELI ME</v>
          </cell>
          <cell r="I906">
            <v>29251.32</v>
          </cell>
          <cell r="J906">
            <v>21142.25</v>
          </cell>
          <cell r="K906">
            <v>5196.3900000000003</v>
          </cell>
          <cell r="L906">
            <v>276.27999999999997</v>
          </cell>
          <cell r="M906">
            <v>2636.4</v>
          </cell>
          <cell r="N906">
            <v>3.99</v>
          </cell>
          <cell r="O906">
            <v>2302.35</v>
          </cell>
          <cell r="P906">
            <v>43215</v>
          </cell>
          <cell r="Q906">
            <v>182</v>
          </cell>
          <cell r="R906">
            <v>182</v>
          </cell>
          <cell r="S906" t="str">
            <v>181 a 360 dias</v>
          </cell>
          <cell r="T906">
            <v>12</v>
          </cell>
          <cell r="U906">
            <v>6</v>
          </cell>
          <cell r="V906">
            <v>0</v>
          </cell>
          <cell r="W906">
            <v>43248</v>
          </cell>
          <cell r="X906" t="str">
            <v>Multa e Mora + 10% dos juros</v>
          </cell>
          <cell r="Y906">
            <v>25819.001</v>
          </cell>
          <cell r="Z906" t="str">
            <v>Multa e Mora + 10% dos juros</v>
          </cell>
          <cell r="AA906">
            <v>4734.7614639704625</v>
          </cell>
          <cell r="AB906">
            <v>3059.5870250391272</v>
          </cell>
          <cell r="AC906">
            <v>2129.197411122097</v>
          </cell>
          <cell r="AD906" t="str">
            <v>CECOB</v>
          </cell>
          <cell r="AE906" t="str">
            <v>Suspensão Da Cobrança</v>
          </cell>
          <cell r="AF906" t="str">
            <v>Maior que 12k</v>
          </cell>
          <cell r="AG906">
            <v>0</v>
          </cell>
          <cell r="AH906">
            <v>0</v>
          </cell>
          <cell r="AI906">
            <v>0</v>
          </cell>
          <cell r="AJ906" t="str">
            <v>-</v>
          </cell>
          <cell r="AK906"/>
          <cell r="AL906"/>
          <cell r="AM906"/>
          <cell r="AN906"/>
          <cell r="AO906"/>
          <cell r="AP906"/>
          <cell r="AQ906"/>
          <cell r="AR906"/>
          <cell r="AS906"/>
          <cell r="AT906"/>
          <cell r="AU906"/>
          <cell r="AV906"/>
          <cell r="AW906"/>
          <cell r="AX906"/>
          <cell r="AY906">
            <v>311.58999999999997</v>
          </cell>
          <cell r="AZ906">
            <v>1.0652168859388226E-2</v>
          </cell>
          <cell r="BA906">
            <v>4</v>
          </cell>
        </row>
        <row r="907">
          <cell r="C907">
            <v>5768</v>
          </cell>
          <cell r="D907" t="str">
            <v>A0185369-000</v>
          </cell>
          <cell r="E907" t="str">
            <v>SIM</v>
          </cell>
          <cell r="F907"/>
          <cell r="G907" t="str">
            <v>21516469000158</v>
          </cell>
          <cell r="H907" t="str">
            <v>SUPER POSTO GOIATINS COMERCIO DE COMBUSTIVEIS LTDA</v>
          </cell>
          <cell r="I907">
            <v>31599.33</v>
          </cell>
          <cell r="J907">
            <v>28791.66</v>
          </cell>
          <cell r="K907">
            <v>2035.84</v>
          </cell>
          <cell r="L907">
            <v>227.96</v>
          </cell>
          <cell r="M907">
            <v>543.87</v>
          </cell>
          <cell r="N907">
            <v>2.99</v>
          </cell>
          <cell r="O907">
            <v>5313.1</v>
          </cell>
          <cell r="P907">
            <v>43572</v>
          </cell>
          <cell r="Q907">
            <v>0</v>
          </cell>
          <cell r="R907">
            <v>54</v>
          </cell>
          <cell r="S907" t="str">
            <v>31 a 60 dias</v>
          </cell>
          <cell r="T907">
            <v>6</v>
          </cell>
          <cell r="U907">
            <v>2</v>
          </cell>
          <cell r="V907">
            <v>0</v>
          </cell>
          <cell r="W907">
            <v>43606</v>
          </cell>
          <cell r="X907" t="str">
            <v>-</v>
          </cell>
          <cell r="Y907">
            <v>31599.33</v>
          </cell>
          <cell r="Z907" t="str">
            <v>-</v>
          </cell>
          <cell r="AA907">
            <v>5661.9323604479559</v>
          </cell>
          <cell r="AB907">
            <v>3595.0239894677275</v>
          </cell>
          <cell r="AC907">
            <v>2440.7483342319315</v>
          </cell>
          <cell r="AD907" t="str">
            <v>CECOB</v>
          </cell>
          <cell r="AE907" t="str">
            <v>Suspensão Da Cobrança</v>
          </cell>
          <cell r="AF907" t="str">
            <v>Maior que 12k</v>
          </cell>
          <cell r="AG907">
            <v>0</v>
          </cell>
          <cell r="AH907">
            <v>0</v>
          </cell>
          <cell r="AI907">
            <v>0</v>
          </cell>
          <cell r="AJ907" t="str">
            <v>-</v>
          </cell>
          <cell r="AK907"/>
          <cell r="AL907"/>
          <cell r="AM907"/>
          <cell r="AN907"/>
          <cell r="AO907"/>
          <cell r="AP907"/>
          <cell r="AQ907"/>
          <cell r="AR907"/>
          <cell r="AS907"/>
          <cell r="AT907"/>
          <cell r="AU907"/>
          <cell r="AV907"/>
          <cell r="AW907"/>
          <cell r="AX907"/>
          <cell r="AY907"/>
          <cell r="AZ907"/>
          <cell r="BA907">
            <v>4</v>
          </cell>
        </row>
        <row r="908">
          <cell r="C908">
            <v>3660</v>
          </cell>
          <cell r="D908" t="str">
            <v>A0011606-000</v>
          </cell>
          <cell r="E908"/>
          <cell r="F908"/>
          <cell r="G908" t="str">
            <v>26217615000168</v>
          </cell>
          <cell r="H908" t="str">
            <v>SUPERMINDS ESCOLA DE IDIOMAS LTDA</v>
          </cell>
          <cell r="I908">
            <v>8006.34</v>
          </cell>
          <cell r="J908">
            <v>6858.38</v>
          </cell>
          <cell r="K908">
            <v>803.96</v>
          </cell>
          <cell r="L908">
            <v>75.42</v>
          </cell>
          <cell r="M908">
            <v>268.58</v>
          </cell>
          <cell r="N908">
            <v>3.99</v>
          </cell>
          <cell r="O908">
            <v>1142.25</v>
          </cell>
          <cell r="P908">
            <v>43604</v>
          </cell>
          <cell r="Q908">
            <v>0</v>
          </cell>
          <cell r="R908">
            <v>78</v>
          </cell>
          <cell r="S908" t="str">
            <v>61 a 90 dias</v>
          </cell>
          <cell r="T908">
            <v>7</v>
          </cell>
          <cell r="U908">
            <v>3</v>
          </cell>
          <cell r="V908">
            <v>1</v>
          </cell>
          <cell r="W908"/>
          <cell r="X908" t="str">
            <v>-</v>
          </cell>
          <cell r="Y908">
            <v>8006.34</v>
          </cell>
          <cell r="Z908" t="str">
            <v>-</v>
          </cell>
          <cell r="AA908">
            <v>1468.2252849149847</v>
          </cell>
          <cell r="AB908">
            <v>948.76226938647869</v>
          </cell>
          <cell r="AC908">
            <v>660.25321431155646</v>
          </cell>
          <cell r="AD908" t="str">
            <v>Mascarello</v>
          </cell>
          <cell r="AE908" t="str">
            <v>SEM CONDIÇÃO</v>
          </cell>
          <cell r="AF908" t="str">
            <v>Menor que 12k</v>
          </cell>
          <cell r="AG908">
            <v>0</v>
          </cell>
          <cell r="AH908">
            <v>0</v>
          </cell>
          <cell r="AI908">
            <v>0</v>
          </cell>
          <cell r="AJ908" t="str">
            <v>-</v>
          </cell>
          <cell r="AK908"/>
          <cell r="AL908"/>
          <cell r="AM908"/>
          <cell r="AN908"/>
          <cell r="AO908"/>
          <cell r="AP908"/>
          <cell r="AQ908"/>
          <cell r="AR908"/>
          <cell r="AS908"/>
          <cell r="AT908"/>
          <cell r="AU908"/>
          <cell r="AV908"/>
          <cell r="AW908"/>
          <cell r="AX908"/>
          <cell r="AY908"/>
          <cell r="AZ908"/>
          <cell r="BA908">
            <v>4</v>
          </cell>
        </row>
        <row r="909">
          <cell r="C909">
            <v>7074</v>
          </cell>
          <cell r="D909" t="str">
            <v>A0196777-000</v>
          </cell>
          <cell r="E909"/>
          <cell r="F909"/>
          <cell r="G909" t="str">
            <v>25048205000178</v>
          </cell>
          <cell r="H909" t="str">
            <v>SUPRA ACESSORIOS DE INFORMATICA EIRELI</v>
          </cell>
          <cell r="I909">
            <v>5061.32</v>
          </cell>
          <cell r="J909">
            <v>2853.85</v>
          </cell>
          <cell r="K909">
            <v>1886.69</v>
          </cell>
          <cell r="L909">
            <v>76.790000000000006</v>
          </cell>
          <cell r="M909">
            <v>243.99</v>
          </cell>
          <cell r="N909">
            <v>5.09</v>
          </cell>
          <cell r="O909">
            <v>1198.49</v>
          </cell>
          <cell r="P909">
            <v>43675</v>
          </cell>
          <cell r="Q909">
            <v>0</v>
          </cell>
          <cell r="R909">
            <v>64</v>
          </cell>
          <cell r="S909" t="str">
            <v>61 a 90 dias</v>
          </cell>
          <cell r="T909">
            <v>4</v>
          </cell>
          <cell r="U909">
            <v>3</v>
          </cell>
          <cell r="V909">
            <v>0</v>
          </cell>
          <cell r="W909">
            <v>43712</v>
          </cell>
          <cell r="X909" t="str">
            <v>-</v>
          </cell>
          <cell r="Y909">
            <v>5061.32</v>
          </cell>
          <cell r="Z909" t="str">
            <v>-</v>
          </cell>
          <cell r="AA909">
            <v>951.60371186983537</v>
          </cell>
          <cell r="AB909">
            <v>626.44586881933458</v>
          </cell>
          <cell r="AC909" t="str">
            <v>-</v>
          </cell>
          <cell r="AD909" t="str">
            <v>Mascarello</v>
          </cell>
          <cell r="AE909" t="str">
            <v>ACORDO EM DIA</v>
          </cell>
          <cell r="AF909" t="str">
            <v>Menor que 12k</v>
          </cell>
          <cell r="AG909">
            <v>626.45000000000005</v>
          </cell>
          <cell r="AH909">
            <v>6264.5</v>
          </cell>
          <cell r="AI909">
            <v>43.851500000000009</v>
          </cell>
          <cell r="AJ909" t="str">
            <v>-</v>
          </cell>
          <cell r="AK909"/>
          <cell r="AL909"/>
          <cell r="AM909"/>
          <cell r="AN909"/>
          <cell r="AO909"/>
          <cell r="AP909"/>
          <cell r="AQ909"/>
          <cell r="AR909"/>
          <cell r="AS909"/>
          <cell r="AT909"/>
          <cell r="AU909"/>
          <cell r="AV909"/>
          <cell r="AW909"/>
          <cell r="AX909"/>
          <cell r="AY909"/>
          <cell r="AZ909"/>
          <cell r="BA909">
            <v>4</v>
          </cell>
        </row>
        <row r="910">
          <cell r="C910">
            <v>131</v>
          </cell>
          <cell r="D910" t="str">
            <v>05028337-000</v>
          </cell>
          <cell r="E910"/>
          <cell r="F910"/>
          <cell r="G910" t="str">
            <v>16542137000108</v>
          </cell>
          <cell r="H910" t="str">
            <v>SVIG CONSULTORIA LTDA ME</v>
          </cell>
          <cell r="I910">
            <v>29616.26</v>
          </cell>
          <cell r="J910">
            <v>19673.21</v>
          </cell>
          <cell r="K910">
            <v>1922.14</v>
          </cell>
          <cell r="L910">
            <v>431.91</v>
          </cell>
          <cell r="M910">
            <v>7589</v>
          </cell>
          <cell r="N910">
            <v>3.19</v>
          </cell>
          <cell r="O910">
            <v>4319.07</v>
          </cell>
          <cell r="P910">
            <v>43118</v>
          </cell>
          <cell r="Q910">
            <v>0</v>
          </cell>
          <cell r="R910">
            <v>279</v>
          </cell>
          <cell r="S910" t="str">
            <v>181 a 360 dias</v>
          </cell>
          <cell r="T910">
            <v>5</v>
          </cell>
          <cell r="U910">
            <v>5</v>
          </cell>
          <cell r="V910">
            <v>0</v>
          </cell>
          <cell r="W910">
            <v>43157</v>
          </cell>
          <cell r="X910" t="str">
            <v>Multa e Mora + 10% dos juros</v>
          </cell>
          <cell r="Y910">
            <v>21403.135999999999</v>
          </cell>
          <cell r="Z910" t="str">
            <v>Multa e Mora + 10% dos juros</v>
          </cell>
          <cell r="AA910">
            <v>3852.9720407272102</v>
          </cell>
          <cell r="AB910">
            <v>2455.170289698106</v>
          </cell>
          <cell r="AC910">
            <v>1675.3246889213165</v>
          </cell>
          <cell r="AD910" t="str">
            <v>CECOB</v>
          </cell>
          <cell r="AE910" t="str">
            <v>SEM RETORNO DA PROPOSTA</v>
          </cell>
          <cell r="AF910" t="str">
            <v>Maior que 12k</v>
          </cell>
          <cell r="AG910">
            <v>0</v>
          </cell>
          <cell r="AH910">
            <v>0</v>
          </cell>
          <cell r="AI910">
            <v>0</v>
          </cell>
          <cell r="AJ910" t="str">
            <v>-</v>
          </cell>
          <cell r="AK910"/>
          <cell r="AL910"/>
          <cell r="AM910"/>
          <cell r="AN910"/>
          <cell r="AO910"/>
          <cell r="AP910"/>
          <cell r="AQ910"/>
          <cell r="AR910"/>
          <cell r="AS910"/>
          <cell r="AT910"/>
          <cell r="AU910"/>
          <cell r="AV910"/>
          <cell r="AW910"/>
          <cell r="AX910"/>
          <cell r="AY910">
            <v>1142.32</v>
          </cell>
          <cell r="AZ910">
            <v>3.8570704065942152E-2</v>
          </cell>
          <cell r="BA910">
            <v>1</v>
          </cell>
        </row>
        <row r="911">
          <cell r="C911">
            <v>12266</v>
          </cell>
          <cell r="D911" t="str">
            <v>A0222281-000</v>
          </cell>
          <cell r="E911"/>
          <cell r="F911"/>
          <cell r="G911" t="str">
            <v>12861961000170</v>
          </cell>
          <cell r="H911" t="str">
            <v>SW COMERCIO E REPRESENTACOES LTDA</v>
          </cell>
          <cell r="I911">
            <v>9822.9699999999993</v>
          </cell>
          <cell r="J911">
            <v>8456.83</v>
          </cell>
          <cell r="K911">
            <v>1206.82</v>
          </cell>
          <cell r="L911">
            <v>41.32</v>
          </cell>
          <cell r="M911">
            <v>118</v>
          </cell>
          <cell r="N911">
            <v>4.49</v>
          </cell>
          <cell r="O911">
            <v>953.26</v>
          </cell>
          <cell r="P911">
            <v>43542</v>
          </cell>
          <cell r="Q911">
            <v>49</v>
          </cell>
          <cell r="R911">
            <v>49</v>
          </cell>
          <cell r="S911" t="str">
            <v>31 a 60 dias</v>
          </cell>
          <cell r="T911">
            <v>12</v>
          </cell>
          <cell r="U911">
            <v>2</v>
          </cell>
          <cell r="V911">
            <v>0</v>
          </cell>
          <cell r="W911">
            <v>43573</v>
          </cell>
          <cell r="X911" t="str">
            <v>-</v>
          </cell>
          <cell r="Y911">
            <v>9822.9699999999993</v>
          </cell>
          <cell r="Z911" t="str">
            <v>-</v>
          </cell>
          <cell r="AA911">
            <v>1822.0376494711099</v>
          </cell>
          <cell r="AB911">
            <v>1187.4869096187429</v>
          </cell>
          <cell r="AC911">
            <v>836.21572660473521</v>
          </cell>
          <cell r="AD911" t="str">
            <v>CECOB</v>
          </cell>
          <cell r="AE911" t="str">
            <v>SEM RETORNO DO CONTATO</v>
          </cell>
          <cell r="AF911" t="str">
            <v>Menor que 12k</v>
          </cell>
          <cell r="AG911">
            <v>0</v>
          </cell>
          <cell r="AH911">
            <v>0</v>
          </cell>
          <cell r="AI911">
            <v>0</v>
          </cell>
          <cell r="AJ911" t="str">
            <v>-</v>
          </cell>
          <cell r="AK911"/>
          <cell r="AL911"/>
          <cell r="AM911"/>
          <cell r="AN911"/>
          <cell r="AO911"/>
          <cell r="AP911"/>
          <cell r="AQ911"/>
          <cell r="AR911"/>
          <cell r="AS911"/>
          <cell r="AT911"/>
          <cell r="AU911"/>
          <cell r="AV911"/>
          <cell r="AW911"/>
          <cell r="AX911"/>
          <cell r="AY911"/>
          <cell r="AZ911"/>
          <cell r="BA911">
            <v>4</v>
          </cell>
        </row>
        <row r="912">
          <cell r="C912">
            <v>1413</v>
          </cell>
          <cell r="D912" t="str">
            <v>05075223-000</v>
          </cell>
          <cell r="E912"/>
          <cell r="F912"/>
          <cell r="G912" t="str">
            <v>19545780000183</v>
          </cell>
          <cell r="H912" t="str">
            <v>T A CUNHA SALGADOS E ALIMENTOS ME</v>
          </cell>
          <cell r="I912">
            <v>7382.97</v>
          </cell>
          <cell r="J912">
            <v>6345.38</v>
          </cell>
          <cell r="K912">
            <v>331.22</v>
          </cell>
          <cell r="L912">
            <v>147.66</v>
          </cell>
          <cell r="M912">
            <v>558.71</v>
          </cell>
          <cell r="N912">
            <v>3.46</v>
          </cell>
          <cell r="O912">
            <v>3338.3</v>
          </cell>
          <cell r="P912">
            <v>43521</v>
          </cell>
          <cell r="Q912">
            <v>0</v>
          </cell>
          <cell r="R912">
            <v>70</v>
          </cell>
          <cell r="S912" t="str">
            <v>61 a 90 dias</v>
          </cell>
          <cell r="T912">
            <v>2</v>
          </cell>
          <cell r="U912">
            <v>2</v>
          </cell>
          <cell r="V912">
            <v>0</v>
          </cell>
          <cell r="W912">
            <v>43552</v>
          </cell>
          <cell r="X912" t="str">
            <v>-</v>
          </cell>
          <cell r="Y912">
            <v>7382.97</v>
          </cell>
          <cell r="Z912" t="str">
            <v>-</v>
          </cell>
          <cell r="AA912">
            <v>1337.4529429737147</v>
          </cell>
          <cell r="AB912">
            <v>856.32082471722072</v>
          </cell>
          <cell r="AC912" t="str">
            <v>-</v>
          </cell>
          <cell r="AD912" t="str">
            <v>CECOB</v>
          </cell>
          <cell r="AE912" t="str">
            <v>ACORDO EM DIA</v>
          </cell>
          <cell r="AF912" t="str">
            <v>Menor que 12k</v>
          </cell>
          <cell r="AG912">
            <v>1497.27</v>
          </cell>
          <cell r="AH912">
            <v>3493.6299999999997</v>
          </cell>
          <cell r="AI912">
            <v>104.80890000000001</v>
          </cell>
          <cell r="AJ912" t="str">
            <v>-</v>
          </cell>
          <cell r="AK912"/>
          <cell r="AL912"/>
          <cell r="AM912"/>
          <cell r="AN912"/>
          <cell r="AO912"/>
          <cell r="AP912"/>
          <cell r="AQ912"/>
          <cell r="AR912"/>
          <cell r="AS912"/>
          <cell r="AT912"/>
          <cell r="AU912"/>
          <cell r="AV912"/>
          <cell r="AW912"/>
          <cell r="AX912"/>
          <cell r="AY912"/>
          <cell r="AZ912"/>
          <cell r="BA912">
            <v>4</v>
          </cell>
        </row>
        <row r="913">
          <cell r="C913">
            <v>3959</v>
          </cell>
          <cell r="D913" t="str">
            <v>A0014951-000</v>
          </cell>
          <cell r="E913" t="str">
            <v>ENCAMINHADO</v>
          </cell>
          <cell r="F913"/>
          <cell r="G913" t="str">
            <v>18349956000169</v>
          </cell>
          <cell r="H913" t="str">
            <v>TAINARA CRISTIANE DAMIAO PINTO</v>
          </cell>
          <cell r="I913">
            <v>20296.7</v>
          </cell>
          <cell r="J913">
            <v>18326.73</v>
          </cell>
          <cell r="K913">
            <v>1527.67</v>
          </cell>
          <cell r="L913">
            <v>128.18</v>
          </cell>
          <cell r="M913">
            <v>314.12</v>
          </cell>
          <cell r="N913">
            <v>2.89</v>
          </cell>
          <cell r="O913">
            <v>2136.41</v>
          </cell>
          <cell r="P913">
            <v>43384</v>
          </cell>
          <cell r="Q913">
            <v>0</v>
          </cell>
          <cell r="R913">
            <v>69</v>
          </cell>
          <cell r="S913" t="str">
            <v>61 a 90 dias</v>
          </cell>
          <cell r="T913">
            <v>10</v>
          </cell>
          <cell r="U913">
            <v>3</v>
          </cell>
          <cell r="V913">
            <v>0</v>
          </cell>
          <cell r="W913">
            <v>43425</v>
          </cell>
          <cell r="X913" t="str">
            <v>-</v>
          </cell>
          <cell r="Y913">
            <v>20296.7</v>
          </cell>
          <cell r="Z913" t="str">
            <v>-</v>
          </cell>
          <cell r="AA913">
            <v>3628.2160874884034</v>
          </cell>
          <cell r="AB913">
            <v>2299.5960465917206</v>
          </cell>
          <cell r="AC913">
            <v>1557.2746827595324</v>
          </cell>
          <cell r="AD913" t="str">
            <v>CECOB</v>
          </cell>
          <cell r="AE913" t="str">
            <v>Suspensão Da Cobrança</v>
          </cell>
          <cell r="AF913" t="str">
            <v>Maior que 12k</v>
          </cell>
          <cell r="AG913">
            <v>0</v>
          </cell>
          <cell r="AH913">
            <v>0</v>
          </cell>
          <cell r="AI913">
            <v>0</v>
          </cell>
          <cell r="AJ913" t="str">
            <v>-</v>
          </cell>
          <cell r="AK913"/>
          <cell r="AL913"/>
          <cell r="AM913"/>
          <cell r="AN913"/>
          <cell r="AO913"/>
          <cell r="AP913"/>
          <cell r="AQ913"/>
          <cell r="AR913"/>
          <cell r="AS913"/>
          <cell r="AT913"/>
          <cell r="AU913"/>
          <cell r="AV913"/>
          <cell r="AW913"/>
          <cell r="AX913"/>
          <cell r="AY913"/>
          <cell r="AZ913"/>
          <cell r="BA913">
            <v>4</v>
          </cell>
        </row>
        <row r="914">
          <cell r="C914">
            <v>818</v>
          </cell>
          <cell r="D914" t="str">
            <v>05060701-000</v>
          </cell>
          <cell r="E914"/>
          <cell r="F914"/>
          <cell r="G914" t="str">
            <v>21592905000178</v>
          </cell>
          <cell r="H914" t="str">
            <v>TAIPU COMERCIO EPP LTDA</v>
          </cell>
          <cell r="I914">
            <v>12275.75</v>
          </cell>
          <cell r="J914">
            <v>9021.74</v>
          </cell>
          <cell r="K914">
            <v>1401.94</v>
          </cell>
          <cell r="L914">
            <v>208.47</v>
          </cell>
          <cell r="M914">
            <v>1643.6</v>
          </cell>
          <cell r="N914">
            <v>4.29</v>
          </cell>
          <cell r="O914">
            <v>1737.28</v>
          </cell>
          <cell r="P914">
            <v>43292</v>
          </cell>
          <cell r="Q914">
            <v>0</v>
          </cell>
          <cell r="R914">
            <v>161</v>
          </cell>
          <cell r="S914" t="str">
            <v>151 a 180 dias</v>
          </cell>
          <cell r="T914">
            <v>6</v>
          </cell>
          <cell r="U914">
            <v>6</v>
          </cell>
          <cell r="V914">
            <v>0</v>
          </cell>
          <cell r="W914">
            <v>43298</v>
          </cell>
          <cell r="X914" t="str">
            <v>Multa e Mora + 10% dos juros</v>
          </cell>
          <cell r="Y914">
            <v>10283.486000000001</v>
          </cell>
          <cell r="Z914" t="str">
            <v>Multa e Mora + 10% dos juros</v>
          </cell>
          <cell r="AA914">
            <v>1898.7985112381798</v>
          </cell>
          <cell r="AB914">
            <v>1233.3209401641643</v>
          </cell>
          <cell r="AC914">
            <v>864.42857736424764</v>
          </cell>
          <cell r="AD914" t="str">
            <v>CECOB</v>
          </cell>
          <cell r="AE914" t="str">
            <v>ACORDO EM ESPERA</v>
          </cell>
          <cell r="AF914" t="str">
            <v>Maior que 12k</v>
          </cell>
          <cell r="AG914">
            <v>2593.2599999999998</v>
          </cell>
          <cell r="AH914">
            <v>23153.64</v>
          </cell>
          <cell r="AI914">
            <v>337.12380000000002</v>
          </cell>
          <cell r="AJ914" t="str">
            <v>-</v>
          </cell>
          <cell r="AK914"/>
          <cell r="AL914"/>
          <cell r="AM914"/>
          <cell r="AN914"/>
          <cell r="AO914"/>
          <cell r="AP914"/>
          <cell r="AQ914"/>
          <cell r="AR914"/>
          <cell r="AS914"/>
          <cell r="AT914"/>
          <cell r="AU914"/>
          <cell r="AV914"/>
          <cell r="AW914"/>
          <cell r="AX914"/>
          <cell r="AY914"/>
          <cell r="AZ914"/>
          <cell r="BA914">
            <v>1</v>
          </cell>
        </row>
        <row r="915">
          <cell r="C915">
            <v>13883</v>
          </cell>
          <cell r="D915" t="str">
            <v>A0235704-000</v>
          </cell>
          <cell r="E915"/>
          <cell r="F915"/>
          <cell r="G915" t="str">
            <v>21672033000158</v>
          </cell>
          <cell r="H915" t="str">
            <v>TALITA PEDROZA DE ARRUDA PERES</v>
          </cell>
          <cell r="I915">
            <v>33791.620000000003</v>
          </cell>
          <cell r="J915">
            <v>28585.49</v>
          </cell>
          <cell r="K915">
            <v>4119.78</v>
          </cell>
          <cell r="L915">
            <v>242.66</v>
          </cell>
          <cell r="M915">
            <v>843.69</v>
          </cell>
          <cell r="N915">
            <v>4.8899999999999997</v>
          </cell>
          <cell r="O915">
            <v>3682.2</v>
          </cell>
          <cell r="P915">
            <v>43641</v>
          </cell>
          <cell r="Q915">
            <v>0</v>
          </cell>
          <cell r="R915">
            <v>70</v>
          </cell>
          <cell r="S915" t="str">
            <v>61 a 90 dias</v>
          </cell>
          <cell r="T915">
            <v>10</v>
          </cell>
          <cell r="U915">
            <v>3</v>
          </cell>
          <cell r="V915">
            <v>0</v>
          </cell>
          <cell r="W915">
            <v>43675</v>
          </cell>
          <cell r="X915" t="str">
            <v>-</v>
          </cell>
          <cell r="Y915">
            <v>33791.620000000003</v>
          </cell>
          <cell r="Z915" t="str">
            <v>-</v>
          </cell>
          <cell r="AA915">
            <v>6324.8525366201375</v>
          </cell>
          <cell r="AB915">
            <v>4149.8931992890193</v>
          </cell>
          <cell r="AC915">
            <v>2949.3614284848923</v>
          </cell>
          <cell r="AD915" t="str">
            <v>CECOB</v>
          </cell>
          <cell r="AE915" t="str">
            <v>ACORDO EM ESPERA</v>
          </cell>
          <cell r="AF915" t="str">
            <v>Maior que 12k</v>
          </cell>
          <cell r="AG915">
            <v>2264.4299999999998</v>
          </cell>
          <cell r="AH915">
            <v>76756.820000000007</v>
          </cell>
          <cell r="AI915">
            <v>158.51009999999999</v>
          </cell>
          <cell r="AJ915" t="str">
            <v>-</v>
          </cell>
          <cell r="AK915"/>
          <cell r="AL915"/>
          <cell r="AM915"/>
          <cell r="AN915"/>
          <cell r="AO915"/>
          <cell r="AP915"/>
          <cell r="AQ915"/>
          <cell r="AR915"/>
          <cell r="AS915"/>
          <cell r="AT915"/>
          <cell r="AU915"/>
          <cell r="AV915"/>
          <cell r="AW915"/>
          <cell r="AX915"/>
          <cell r="AY915"/>
          <cell r="AZ915"/>
          <cell r="BA915">
            <v>5</v>
          </cell>
        </row>
        <row r="916">
          <cell r="C916">
            <v>9752</v>
          </cell>
          <cell r="D916" t="str">
            <v>A0207138-000</v>
          </cell>
          <cell r="E916"/>
          <cell r="F916"/>
          <cell r="G916" t="str">
            <v>21826657000182</v>
          </cell>
          <cell r="H916" t="str">
            <v>TAMARA MARQUES DE MELO MEI</v>
          </cell>
          <cell r="I916">
            <v>9679.4500000000007</v>
          </cell>
          <cell r="J916">
            <v>8313.31</v>
          </cell>
          <cell r="K916">
            <v>1045.51</v>
          </cell>
          <cell r="L916">
            <v>80.81</v>
          </cell>
          <cell r="M916">
            <v>239.82</v>
          </cell>
          <cell r="N916">
            <v>3.69</v>
          </cell>
          <cell r="O916">
            <v>1239.99</v>
          </cell>
          <cell r="P916">
            <v>43486</v>
          </cell>
          <cell r="Q916">
            <v>70</v>
          </cell>
          <cell r="R916">
            <v>71</v>
          </cell>
          <cell r="S916" t="str">
            <v>61 a 90 dias</v>
          </cell>
          <cell r="T916">
            <v>8</v>
          </cell>
          <cell r="U916">
            <v>3</v>
          </cell>
          <cell r="V916">
            <v>0</v>
          </cell>
          <cell r="W916">
            <v>43521</v>
          </cell>
          <cell r="X916" t="str">
            <v>-</v>
          </cell>
          <cell r="Y916">
            <v>9679.4500000000007</v>
          </cell>
          <cell r="Z916" t="str">
            <v>-</v>
          </cell>
          <cell r="AA916">
            <v>1762.8297153420176</v>
          </cell>
          <cell r="AB916">
            <v>1133.2272188240502</v>
          </cell>
          <cell r="AC916">
            <v>782.91655033578149</v>
          </cell>
          <cell r="AD916" t="str">
            <v>CECOB</v>
          </cell>
          <cell r="AE916" t="str">
            <v>ACORDO EM ESPERA</v>
          </cell>
          <cell r="AF916" t="str">
            <v>Menor que 12k</v>
          </cell>
          <cell r="AG916">
            <v>0</v>
          </cell>
          <cell r="AH916">
            <v>0</v>
          </cell>
          <cell r="AI916">
            <v>0</v>
          </cell>
          <cell r="AJ916" t="str">
            <v>-</v>
          </cell>
          <cell r="AK916"/>
          <cell r="AL916"/>
          <cell r="AM916"/>
          <cell r="AN916"/>
          <cell r="AO916"/>
          <cell r="AP916"/>
          <cell r="AQ916"/>
          <cell r="AR916"/>
          <cell r="AS916"/>
          <cell r="AT916"/>
          <cell r="AU916"/>
          <cell r="AV916"/>
          <cell r="AW916"/>
          <cell r="AX916"/>
          <cell r="AY916"/>
          <cell r="AZ916"/>
          <cell r="BA916">
            <v>4</v>
          </cell>
        </row>
        <row r="917">
          <cell r="C917">
            <v>464</v>
          </cell>
          <cell r="D917" t="str">
            <v>05035168-000</v>
          </cell>
          <cell r="E917" t="str">
            <v>SIM</v>
          </cell>
          <cell r="F917"/>
          <cell r="G917" t="str">
            <v>13657109000148</v>
          </cell>
          <cell r="H917" t="str">
            <v>TAQUILLA COMERCIO ONLINE EPP LTDA</v>
          </cell>
          <cell r="I917">
            <v>32226.99</v>
          </cell>
          <cell r="J917">
            <v>27924.48</v>
          </cell>
          <cell r="K917">
            <v>3423.9</v>
          </cell>
          <cell r="L917">
            <v>169.54</v>
          </cell>
          <cell r="M917">
            <v>709.07</v>
          </cell>
          <cell r="N917">
            <v>2.99</v>
          </cell>
          <cell r="O917">
            <v>2119.23</v>
          </cell>
          <cell r="P917">
            <v>43291</v>
          </cell>
          <cell r="Q917">
            <v>0</v>
          </cell>
          <cell r="R917">
            <v>107</v>
          </cell>
          <cell r="S917" t="str">
            <v>91 a 120 dias</v>
          </cell>
          <cell r="T917">
            <v>17</v>
          </cell>
          <cell r="U917">
            <v>4</v>
          </cell>
          <cell r="V917">
            <v>2</v>
          </cell>
          <cell r="W917">
            <v>43326</v>
          </cell>
          <cell r="X917" t="str">
            <v>Multa e Mora + 10% dos juros</v>
          </cell>
          <cell r="Y917">
            <v>31005.989999999998</v>
          </cell>
          <cell r="Z917" t="str">
            <v>Multa e Mora</v>
          </cell>
          <cell r="AA917">
            <v>5616.9674220820343</v>
          </cell>
          <cell r="AB917">
            <v>3566.4736603893284</v>
          </cell>
          <cell r="AC917">
            <v>2421.3648284906544</v>
          </cell>
          <cell r="AD917" t="str">
            <v>Mascarello</v>
          </cell>
          <cell r="AE917" t="str">
            <v>COBRANÇA JUDICIAL</v>
          </cell>
          <cell r="AF917" t="str">
            <v>Maior que 12k</v>
          </cell>
          <cell r="AG917">
            <v>0</v>
          </cell>
          <cell r="AH917">
            <v>0</v>
          </cell>
          <cell r="AI917">
            <v>0</v>
          </cell>
          <cell r="AJ917" t="str">
            <v>-</v>
          </cell>
          <cell r="AK917"/>
          <cell r="AL917"/>
          <cell r="AM917"/>
          <cell r="AN917"/>
          <cell r="AO917"/>
          <cell r="AP917"/>
          <cell r="AQ917"/>
          <cell r="AR917"/>
          <cell r="AS917"/>
          <cell r="AT917"/>
          <cell r="AU917"/>
          <cell r="AV917"/>
          <cell r="AW917"/>
          <cell r="AX917"/>
          <cell r="AY917">
            <v>955.83999999999992</v>
          </cell>
          <cell r="AZ917">
            <v>2.9659611400257978E-2</v>
          </cell>
          <cell r="BA917">
            <v>3</v>
          </cell>
        </row>
        <row r="918">
          <cell r="C918">
            <v>1898</v>
          </cell>
          <cell r="D918" t="str">
            <v>05081783-000</v>
          </cell>
          <cell r="E918" t="str">
            <v>SIM</v>
          </cell>
          <cell r="F918"/>
          <cell r="G918" t="str">
            <v>24194096000134</v>
          </cell>
          <cell r="H918" t="str">
            <v>TARCIA DUARTE DO NASCIMENTO MEI</v>
          </cell>
          <cell r="I918">
            <v>11010.26</v>
          </cell>
          <cell r="J918">
            <v>7928.14</v>
          </cell>
          <cell r="K918">
            <v>2155.83</v>
          </cell>
          <cell r="L918">
            <v>91.63</v>
          </cell>
          <cell r="M918">
            <v>834.66</v>
          </cell>
          <cell r="N918">
            <v>4.99</v>
          </cell>
          <cell r="O918">
            <v>916.3</v>
          </cell>
          <cell r="P918">
            <v>43252</v>
          </cell>
          <cell r="Q918">
            <v>146</v>
          </cell>
          <cell r="R918">
            <v>146</v>
          </cell>
          <cell r="S918" t="str">
            <v>121 a 150 dias</v>
          </cell>
          <cell r="T918">
            <v>12</v>
          </cell>
          <cell r="U918">
            <v>5</v>
          </cell>
          <cell r="V918">
            <v>0</v>
          </cell>
          <cell r="W918">
            <v>43290</v>
          </cell>
          <cell r="X918" t="str">
            <v>Multa e Mora + 10% dos juros</v>
          </cell>
          <cell r="Y918">
            <v>9868.3870000000006</v>
          </cell>
          <cell r="Z918" t="str">
            <v>Multa e Mora</v>
          </cell>
          <cell r="AA918">
            <v>1891.6877129815923</v>
          </cell>
          <cell r="AB918">
            <v>1243.2480560164161</v>
          </cell>
          <cell r="AC918">
            <v>885.59370696337749</v>
          </cell>
          <cell r="AD918" t="str">
            <v>Mascarello</v>
          </cell>
          <cell r="AE918" t="str">
            <v>COBRANÇA JUDICIAL</v>
          </cell>
          <cell r="AF918" t="str">
            <v>Menor que 12k</v>
          </cell>
          <cell r="AG918">
            <v>0</v>
          </cell>
          <cell r="AH918">
            <v>0</v>
          </cell>
          <cell r="AI918">
            <v>0</v>
          </cell>
          <cell r="AJ918" t="str">
            <v>-</v>
          </cell>
          <cell r="AK918"/>
          <cell r="AL918"/>
          <cell r="AM918"/>
          <cell r="AN918"/>
          <cell r="AO918"/>
          <cell r="AP918"/>
          <cell r="AQ918"/>
          <cell r="AR918"/>
          <cell r="AS918"/>
          <cell r="AT918"/>
          <cell r="AU918"/>
          <cell r="AV918"/>
          <cell r="AW918"/>
          <cell r="AX918"/>
          <cell r="AY918">
            <v>877.8</v>
          </cell>
          <cell r="AZ918">
            <v>7.9725637723359846E-2</v>
          </cell>
          <cell r="BA918">
            <v>4</v>
          </cell>
        </row>
        <row r="919">
          <cell r="C919">
            <v>18194</v>
          </cell>
          <cell r="D919" t="str">
            <v>A0282250-000</v>
          </cell>
          <cell r="E919"/>
          <cell r="F919"/>
          <cell r="G919" t="str">
            <v>18525586000173</v>
          </cell>
          <cell r="H919" t="str">
            <v>TAVITA COUROS COMERCIO E INDUSTRIA LTDA</v>
          </cell>
          <cell r="I919">
            <v>99701.36</v>
          </cell>
          <cell r="J919">
            <v>92703.66</v>
          </cell>
          <cell r="K919">
            <v>6603.12</v>
          </cell>
          <cell r="L919">
            <v>156.22999999999999</v>
          </cell>
          <cell r="M919">
            <v>238.35</v>
          </cell>
          <cell r="N919">
            <v>4.09</v>
          </cell>
          <cell r="O919">
            <v>7416.87</v>
          </cell>
          <cell r="P919">
            <v>43650</v>
          </cell>
          <cell r="Q919">
            <v>21</v>
          </cell>
          <cell r="R919">
            <v>21</v>
          </cell>
          <cell r="S919" t="str">
            <v>1 a 30 dias</v>
          </cell>
          <cell r="T919">
            <v>18</v>
          </cell>
          <cell r="U919">
            <v>1</v>
          </cell>
          <cell r="V919">
            <v>0</v>
          </cell>
          <cell r="W919">
            <v>43665</v>
          </cell>
          <cell r="X919" t="str">
            <v>-</v>
          </cell>
          <cell r="Y919">
            <v>99701.36</v>
          </cell>
          <cell r="Z919" t="str">
            <v>-</v>
          </cell>
          <cell r="AA919">
            <v>18325.471406799548</v>
          </cell>
          <cell r="AB919">
            <v>11862.244239568437</v>
          </cell>
          <cell r="AC919">
            <v>8274.8347611154022</v>
          </cell>
          <cell r="AD919" t="str">
            <v>Mascarello</v>
          </cell>
          <cell r="AE919" t="str">
            <v>AJUIZAR</v>
          </cell>
          <cell r="AF919" t="str">
            <v>Maior que 12k</v>
          </cell>
          <cell r="AG919">
            <v>0</v>
          </cell>
          <cell r="AH919">
            <v>0</v>
          </cell>
          <cell r="AI919">
            <v>0</v>
          </cell>
          <cell r="AJ919" t="str">
            <v>-</v>
          </cell>
          <cell r="AK919"/>
          <cell r="AL919"/>
          <cell r="AM919"/>
          <cell r="AN919"/>
          <cell r="AO919"/>
          <cell r="AP919"/>
          <cell r="AQ919"/>
          <cell r="AR919"/>
          <cell r="AS919"/>
          <cell r="AT919"/>
          <cell r="AU919"/>
          <cell r="AV919"/>
          <cell r="AW919"/>
          <cell r="AX919"/>
          <cell r="AY919"/>
          <cell r="AZ919"/>
          <cell r="BA919">
            <v>7</v>
          </cell>
        </row>
        <row r="920">
          <cell r="C920">
            <v>15543</v>
          </cell>
          <cell r="D920" t="str">
            <v>A0248831-000</v>
          </cell>
          <cell r="E920"/>
          <cell r="F920"/>
          <cell r="G920" t="str">
            <v>24402195000164</v>
          </cell>
          <cell r="H920" t="str">
            <v>THAIOLANE DA CONCEICAO BARBOSA MEI</v>
          </cell>
          <cell r="I920">
            <v>10096.39</v>
          </cell>
          <cell r="J920">
            <v>8457.75</v>
          </cell>
          <cell r="K920">
            <v>1486.56</v>
          </cell>
          <cell r="L920">
            <v>44.52</v>
          </cell>
          <cell r="M920">
            <v>107.56</v>
          </cell>
          <cell r="N920">
            <v>5.69</v>
          </cell>
          <cell r="O920">
            <v>1036.8900000000001</v>
          </cell>
          <cell r="P920">
            <v>43607</v>
          </cell>
          <cell r="Q920">
            <v>40</v>
          </cell>
          <cell r="R920">
            <v>40</v>
          </cell>
          <cell r="S920" t="str">
            <v>31 a 60 dias</v>
          </cell>
          <cell r="T920">
            <v>12</v>
          </cell>
          <cell r="U920">
            <v>2</v>
          </cell>
          <cell r="V920">
            <v>0</v>
          </cell>
          <cell r="W920">
            <v>43628</v>
          </cell>
          <cell r="X920" t="str">
            <v>-</v>
          </cell>
          <cell r="Y920">
            <v>10096.39</v>
          </cell>
          <cell r="Z920" t="str">
            <v>-</v>
          </cell>
          <cell r="AA920">
            <v>1923.8083336528525</v>
          </cell>
          <cell r="AB920">
            <v>1278.9286741711494</v>
          </cell>
          <cell r="AC920">
            <v>925.25249584961978</v>
          </cell>
          <cell r="AD920" t="str">
            <v>CECOB</v>
          </cell>
          <cell r="AE920" t="str">
            <v>SEM CONDIÇÃO</v>
          </cell>
          <cell r="AF920" t="str">
            <v>Menor que 12k</v>
          </cell>
          <cell r="AG920">
            <v>0</v>
          </cell>
          <cell r="AH920">
            <v>0</v>
          </cell>
          <cell r="AI920">
            <v>0</v>
          </cell>
          <cell r="AJ920" t="str">
            <v>-</v>
          </cell>
          <cell r="AK920"/>
          <cell r="AL920"/>
          <cell r="AM920"/>
          <cell r="AN920"/>
          <cell r="AO920"/>
          <cell r="AP920"/>
          <cell r="AQ920"/>
          <cell r="AR920"/>
          <cell r="AS920"/>
          <cell r="AT920"/>
          <cell r="AU920"/>
          <cell r="AV920"/>
          <cell r="AW920"/>
          <cell r="AX920"/>
          <cell r="AY920"/>
          <cell r="AZ920"/>
          <cell r="BA920">
            <v>7</v>
          </cell>
        </row>
        <row r="921">
          <cell r="C921">
            <v>328</v>
          </cell>
          <cell r="D921" t="str">
            <v>05032704-000</v>
          </cell>
          <cell r="E921"/>
          <cell r="F921"/>
          <cell r="G921" t="str">
            <v>10390597000181</v>
          </cell>
          <cell r="H921" t="str">
            <v>THIAGO C MARTINS ME</v>
          </cell>
          <cell r="I921">
            <v>2576.9499999999998</v>
          </cell>
          <cell r="J921">
            <v>2010.69</v>
          </cell>
          <cell r="K921">
            <v>162.87</v>
          </cell>
          <cell r="L921">
            <v>43.47</v>
          </cell>
          <cell r="M921">
            <v>359.92</v>
          </cell>
          <cell r="N921">
            <v>3.19</v>
          </cell>
          <cell r="O921">
            <v>543.39</v>
          </cell>
          <cell r="P921">
            <v>43241</v>
          </cell>
          <cell r="Q921">
            <v>0</v>
          </cell>
          <cell r="R921">
            <v>156</v>
          </cell>
          <cell r="S921" t="str">
            <v>151 a 180 dias</v>
          </cell>
          <cell r="T921">
            <v>4</v>
          </cell>
          <cell r="U921">
            <v>4</v>
          </cell>
          <cell r="V921">
            <v>0</v>
          </cell>
          <cell r="W921">
            <v>43276</v>
          </cell>
          <cell r="X921" t="str">
            <v>Multa e Mora + 10% dos juros</v>
          </cell>
          <cell r="Y921">
            <v>2157.2730000000001</v>
          </cell>
          <cell r="Z921" t="str">
            <v>Multa e Mora + 10% dos juros</v>
          </cell>
          <cell r="AA921">
            <v>388.35021901536822</v>
          </cell>
          <cell r="AB921" t="str">
            <v>-</v>
          </cell>
          <cell r="AC921" t="str">
            <v>-</v>
          </cell>
          <cell r="AD921" t="str">
            <v>CECOB</v>
          </cell>
          <cell r="AE921" t="str">
            <v>SEM CONTATO</v>
          </cell>
          <cell r="AF921" t="str">
            <v>Menor que 12k</v>
          </cell>
          <cell r="AG921">
            <v>0</v>
          </cell>
          <cell r="AH921">
            <v>0</v>
          </cell>
          <cell r="AI921">
            <v>0</v>
          </cell>
          <cell r="AJ921" t="str">
            <v>-</v>
          </cell>
          <cell r="AK921"/>
          <cell r="AL921"/>
          <cell r="AM921"/>
          <cell r="AN921"/>
          <cell r="AO921"/>
          <cell r="AP921"/>
          <cell r="AQ921"/>
          <cell r="AR921"/>
          <cell r="AS921"/>
          <cell r="AT921"/>
          <cell r="AU921"/>
          <cell r="AV921"/>
          <cell r="AW921"/>
          <cell r="AX921"/>
          <cell r="AY921">
            <v>168.75</v>
          </cell>
          <cell r="AZ921">
            <v>6.5484390461592198E-2</v>
          </cell>
          <cell r="BA921">
            <v>1</v>
          </cell>
        </row>
        <row r="922">
          <cell r="C922">
            <v>17174</v>
          </cell>
          <cell r="D922" t="str">
            <v>A0270625-000</v>
          </cell>
          <cell r="E922"/>
          <cell r="F922"/>
          <cell r="G922" t="str">
            <v>19718326000187</v>
          </cell>
          <cell r="H922" t="str">
            <v>THIAGO RIBEIRO PIRES BASILE MEI</v>
          </cell>
          <cell r="I922">
            <v>43886.53</v>
          </cell>
          <cell r="J922">
            <v>37448.94</v>
          </cell>
          <cell r="K922">
            <v>6134.66</v>
          </cell>
          <cell r="L922">
            <v>136.25</v>
          </cell>
          <cell r="M922">
            <v>166.68</v>
          </cell>
          <cell r="N922">
            <v>3.29</v>
          </cell>
          <cell r="O922">
            <v>3322.91</v>
          </cell>
          <cell r="P922">
            <v>43705</v>
          </cell>
          <cell r="Q922">
            <v>0</v>
          </cell>
          <cell r="R922">
            <v>34</v>
          </cell>
          <cell r="S922" t="str">
            <v>31 a 60 dias</v>
          </cell>
          <cell r="T922">
            <v>16</v>
          </cell>
          <cell r="U922">
            <v>2</v>
          </cell>
          <cell r="V922">
            <v>0</v>
          </cell>
          <cell r="W922"/>
          <cell r="X922" t="str">
            <v>-</v>
          </cell>
          <cell r="Y922">
            <v>43886.53</v>
          </cell>
          <cell r="Z922" t="str">
            <v>-</v>
          </cell>
          <cell r="AA922">
            <v>7918.8525188910335</v>
          </cell>
          <cell r="AB922">
            <v>5054.9629138596774</v>
          </cell>
          <cell r="AC922">
            <v>3457.9921944939206</v>
          </cell>
          <cell r="AD922" t="str">
            <v>Mascarello</v>
          </cell>
          <cell r="AE922" t="str">
            <v>SEM CONDIÇÃO</v>
          </cell>
          <cell r="AF922" t="str">
            <v>Maior que 12k</v>
          </cell>
          <cell r="AG922">
            <v>0</v>
          </cell>
          <cell r="AH922">
            <v>0</v>
          </cell>
          <cell r="AI922">
            <v>0</v>
          </cell>
          <cell r="AJ922" t="str">
            <v>-</v>
          </cell>
          <cell r="AK922"/>
          <cell r="AL922"/>
          <cell r="AM922"/>
          <cell r="AN922"/>
          <cell r="AO922"/>
          <cell r="AP922"/>
          <cell r="AQ922"/>
          <cell r="AR922"/>
          <cell r="AS922"/>
          <cell r="AT922"/>
          <cell r="AU922"/>
          <cell r="AV922"/>
          <cell r="AW922"/>
          <cell r="AX922"/>
          <cell r="AY922"/>
          <cell r="AZ922"/>
          <cell r="BA922">
            <v>7</v>
          </cell>
        </row>
        <row r="923">
          <cell r="C923">
            <v>6273</v>
          </cell>
          <cell r="D923" t="str">
            <v>A0187179-000</v>
          </cell>
          <cell r="E923" t="str">
            <v>SIM</v>
          </cell>
          <cell r="F923"/>
          <cell r="G923" t="str">
            <v>24198825000120</v>
          </cell>
          <cell r="H923" t="str">
            <v>TOKA EVENTOS ARTISTICOS EIRELI</v>
          </cell>
          <cell r="I923">
            <v>25469.119999999999</v>
          </cell>
          <cell r="J923">
            <v>21911.62</v>
          </cell>
          <cell r="K923">
            <v>1323.17</v>
          </cell>
          <cell r="L923">
            <v>509.38</v>
          </cell>
          <cell r="M923">
            <v>1724.95</v>
          </cell>
          <cell r="N923">
            <v>2.99</v>
          </cell>
          <cell r="O923">
            <v>7744.93</v>
          </cell>
          <cell r="P923">
            <v>43507</v>
          </cell>
          <cell r="Q923">
            <v>0</v>
          </cell>
          <cell r="R923">
            <v>84</v>
          </cell>
          <cell r="S923" t="str">
            <v>61 a 90 dias</v>
          </cell>
          <cell r="T923">
            <v>3</v>
          </cell>
          <cell r="U923">
            <v>3</v>
          </cell>
          <cell r="V923">
            <v>0</v>
          </cell>
          <cell r="W923">
            <v>43542</v>
          </cell>
          <cell r="X923" t="str">
            <v>-</v>
          </cell>
          <cell r="Y923">
            <v>25469.119999999999</v>
          </cell>
          <cell r="Z923" t="str">
            <v>-</v>
          </cell>
          <cell r="AA923">
            <v>4563.5282368370545</v>
          </cell>
          <cell r="AB923">
            <v>2897.5961639260163</v>
          </cell>
          <cell r="AC923">
            <v>1967.2477933662885</v>
          </cell>
          <cell r="AD923" t="str">
            <v>Mascarello</v>
          </cell>
          <cell r="AE923" t="str">
            <v>COBRANÇA JUDICIAL</v>
          </cell>
          <cell r="AF923" t="str">
            <v>Maior que 12k</v>
          </cell>
          <cell r="AG923">
            <v>0</v>
          </cell>
          <cell r="AH923">
            <v>0</v>
          </cell>
          <cell r="AI923">
            <v>0</v>
          </cell>
          <cell r="AJ923" t="str">
            <v>-</v>
          </cell>
          <cell r="AK923"/>
          <cell r="AL923"/>
          <cell r="AM923"/>
          <cell r="AN923"/>
          <cell r="AO923"/>
          <cell r="AP923"/>
          <cell r="AQ923"/>
          <cell r="AR923"/>
          <cell r="AS923"/>
          <cell r="AT923"/>
          <cell r="AU923"/>
          <cell r="AV923"/>
          <cell r="AW923"/>
          <cell r="AX923"/>
          <cell r="AY923"/>
          <cell r="AZ923"/>
          <cell r="BA923">
            <v>5</v>
          </cell>
        </row>
        <row r="924">
          <cell r="C924">
            <v>5080</v>
          </cell>
          <cell r="D924" t="str">
            <v>A0117381-000</v>
          </cell>
          <cell r="E924"/>
          <cell r="F924"/>
          <cell r="G924" t="str">
            <v>26425861000105</v>
          </cell>
          <cell r="H924" t="str">
            <v>TOP MAIS MONTAGENS DE MOVEIS EIRELI</v>
          </cell>
          <cell r="I924">
            <v>9743.7000000000007</v>
          </cell>
          <cell r="J924">
            <v>8123.16</v>
          </cell>
          <cell r="K924">
            <v>573.51</v>
          </cell>
          <cell r="L924">
            <v>194.87</v>
          </cell>
          <cell r="M924">
            <v>852.16</v>
          </cell>
          <cell r="N924">
            <v>3.49</v>
          </cell>
          <cell r="O924">
            <v>2898.89</v>
          </cell>
          <cell r="P924">
            <v>43461</v>
          </cell>
          <cell r="Q924">
            <v>0</v>
          </cell>
          <cell r="R924">
            <v>96</v>
          </cell>
          <cell r="S924" t="str">
            <v>91 a 120 dias</v>
          </cell>
          <cell r="T924">
            <v>3</v>
          </cell>
          <cell r="U924">
            <v>3</v>
          </cell>
          <cell r="V924">
            <v>0</v>
          </cell>
          <cell r="W924">
            <v>43495</v>
          </cell>
          <cell r="X924" t="str">
            <v>Multa e Mora + 10% dos juros</v>
          </cell>
          <cell r="Y924">
            <v>8639.3189999999995</v>
          </cell>
          <cell r="Z924" t="str">
            <v>Multa e Mora</v>
          </cell>
          <cell r="AA924">
            <v>1576.5314686555478</v>
          </cell>
          <cell r="AB924">
            <v>1009.9260758743306</v>
          </cell>
          <cell r="AC924">
            <v>694.31131064605893</v>
          </cell>
          <cell r="AD924" t="str">
            <v>CECOB</v>
          </cell>
          <cell r="AE924" t="str">
            <v>SEM RETORNO DO CONTATO</v>
          </cell>
          <cell r="AF924" t="str">
            <v>Menor que 12k</v>
          </cell>
          <cell r="AG924">
            <v>0</v>
          </cell>
          <cell r="AH924">
            <v>0</v>
          </cell>
          <cell r="AI924">
            <v>0</v>
          </cell>
          <cell r="AJ924" t="str">
            <v>-</v>
          </cell>
          <cell r="AK924"/>
          <cell r="AL924"/>
          <cell r="AM924"/>
          <cell r="AN924"/>
          <cell r="AO924"/>
          <cell r="AP924"/>
          <cell r="AQ924"/>
          <cell r="AR924"/>
          <cell r="AS924"/>
          <cell r="AT924"/>
          <cell r="AU924"/>
          <cell r="AV924"/>
          <cell r="AW924"/>
          <cell r="AX924"/>
          <cell r="AY924"/>
          <cell r="AZ924"/>
          <cell r="BA924">
            <v>4</v>
          </cell>
        </row>
        <row r="925">
          <cell r="C925">
            <v>18525</v>
          </cell>
          <cell r="D925" t="str">
            <v>A0286887-000</v>
          </cell>
          <cell r="E925"/>
          <cell r="F925"/>
          <cell r="G925" t="str">
            <v>09418524000171</v>
          </cell>
          <cell r="H925" t="str">
            <v>TOP UNIFORMES INDUSTRIA E COMERCIO DE CONFECCOES LTDA</v>
          </cell>
          <cell r="I925">
            <v>19874.419999999998</v>
          </cell>
          <cell r="J925">
            <v>15856.75</v>
          </cell>
          <cell r="K925">
            <v>3409.76</v>
          </cell>
          <cell r="L925">
            <v>126.89</v>
          </cell>
          <cell r="M925">
            <v>481.02</v>
          </cell>
          <cell r="N925">
            <v>5.99</v>
          </cell>
          <cell r="O925">
            <v>1954.47</v>
          </cell>
          <cell r="P925">
            <v>43675</v>
          </cell>
          <cell r="Q925">
            <v>64</v>
          </cell>
          <cell r="R925">
            <v>64</v>
          </cell>
          <cell r="S925" t="str">
            <v>61 a 90 dias</v>
          </cell>
          <cell r="T925">
            <v>12</v>
          </cell>
          <cell r="U925">
            <v>3</v>
          </cell>
          <cell r="V925">
            <v>0</v>
          </cell>
          <cell r="W925">
            <v>43696</v>
          </cell>
          <cell r="X925" t="str">
            <v>-</v>
          </cell>
          <cell r="Y925">
            <v>19874.419999999998</v>
          </cell>
          <cell r="Z925" t="str">
            <v>-</v>
          </cell>
          <cell r="AA925">
            <v>3812.0997412468137</v>
          </cell>
          <cell r="AB925">
            <v>2546.4833289745684</v>
          </cell>
          <cell r="AC925">
            <v>1854.1995775481846</v>
          </cell>
          <cell r="AD925" t="str">
            <v>CECOB</v>
          </cell>
          <cell r="AE925" t="str">
            <v>ACORDO EM ESPERA</v>
          </cell>
          <cell r="AF925" t="str">
            <v>Maior que 12k</v>
          </cell>
          <cell r="AG925">
            <v>0</v>
          </cell>
          <cell r="AH925">
            <v>0</v>
          </cell>
          <cell r="AI925">
            <v>0</v>
          </cell>
          <cell r="AJ925" t="str">
            <v>-</v>
          </cell>
          <cell r="AK925"/>
          <cell r="AL925"/>
          <cell r="AM925"/>
          <cell r="AN925"/>
          <cell r="AO925"/>
          <cell r="AP925"/>
          <cell r="AQ925"/>
          <cell r="AR925"/>
          <cell r="AS925"/>
          <cell r="AT925"/>
          <cell r="AU925"/>
          <cell r="AV925"/>
          <cell r="AW925"/>
          <cell r="AX925"/>
          <cell r="AY925"/>
          <cell r="AZ925"/>
          <cell r="BA925">
            <v>5</v>
          </cell>
        </row>
        <row r="926">
          <cell r="C926">
            <v>102</v>
          </cell>
          <cell r="D926" t="str">
            <v>05027648-000</v>
          </cell>
          <cell r="E926" t="str">
            <v>NÃO INDICADO</v>
          </cell>
          <cell r="F926"/>
          <cell r="G926" t="str">
            <v>17901883000103</v>
          </cell>
          <cell r="H926" t="str">
            <v>TOPLUS SOLUCOES EM INFORMATICA LTDA</v>
          </cell>
          <cell r="I926">
            <v>36729.870000000003</v>
          </cell>
          <cell r="J926">
            <v>23530.2</v>
          </cell>
          <cell r="K926">
            <v>11803.03</v>
          </cell>
          <cell r="L926">
            <v>180.76</v>
          </cell>
          <cell r="M926">
            <v>1215.8800000000001</v>
          </cell>
          <cell r="N926">
            <v>3.49</v>
          </cell>
          <cell r="O926">
            <v>1506.34</v>
          </cell>
          <cell r="P926">
            <v>43250</v>
          </cell>
          <cell r="Q926">
            <v>0</v>
          </cell>
          <cell r="R926">
            <v>161</v>
          </cell>
          <cell r="S926" t="str">
            <v>151 a 180 dias</v>
          </cell>
          <cell r="T926">
            <v>33</v>
          </cell>
          <cell r="U926">
            <v>6</v>
          </cell>
          <cell r="V926">
            <v>2</v>
          </cell>
          <cell r="W926">
            <v>43287</v>
          </cell>
          <cell r="X926" t="str">
            <v>Multa e Mora + 10% dos juros</v>
          </cell>
          <cell r="Y926">
            <v>34152.927000000003</v>
          </cell>
          <cell r="Z926" t="str">
            <v>Multa e Mora + 10% dos juros</v>
          </cell>
          <cell r="AA926">
            <v>6191.2391941048372</v>
          </cell>
          <cell r="AB926">
            <v>3966.1078947151586</v>
          </cell>
          <cell r="AC926">
            <v>2726.6486491690698</v>
          </cell>
          <cell r="AD926" t="str">
            <v>Malta</v>
          </cell>
          <cell r="AE926" t="str">
            <v>NÃO INDICADO PARA AJUIZAR</v>
          </cell>
          <cell r="AF926" t="str">
            <v>Maior que 12k</v>
          </cell>
          <cell r="AG926">
            <v>0</v>
          </cell>
          <cell r="AH926">
            <v>0</v>
          </cell>
          <cell r="AI926">
            <v>0</v>
          </cell>
          <cell r="AJ926" t="str">
            <v>-</v>
          </cell>
          <cell r="AK926"/>
          <cell r="AL926"/>
          <cell r="AM926"/>
          <cell r="AN926"/>
          <cell r="AO926"/>
          <cell r="AP926"/>
          <cell r="AQ926"/>
          <cell r="AR926"/>
          <cell r="AS926"/>
          <cell r="AT926"/>
          <cell r="AU926"/>
          <cell r="AV926"/>
          <cell r="AW926"/>
          <cell r="AX926"/>
          <cell r="AY926">
            <v>0</v>
          </cell>
          <cell r="AZ926">
            <v>0</v>
          </cell>
          <cell r="BA926">
            <v>1</v>
          </cell>
        </row>
        <row r="927">
          <cell r="C927">
            <v>694</v>
          </cell>
          <cell r="D927" t="str">
            <v>05059071-000</v>
          </cell>
          <cell r="E927" t="str">
            <v>ENCAMINHADO</v>
          </cell>
          <cell r="F927"/>
          <cell r="G927" t="str">
            <v>22471075000193</v>
          </cell>
          <cell r="H927" t="str">
            <v>TOQUE DE BEBE COMERCIO DE ARTIGOS PARA BEBE EIRELI EPP</v>
          </cell>
          <cell r="I927">
            <v>12107.91</v>
          </cell>
          <cell r="J927">
            <v>8168.17</v>
          </cell>
          <cell r="K927">
            <v>660.29</v>
          </cell>
          <cell r="L927">
            <v>176.57</v>
          </cell>
          <cell r="M927">
            <v>3102.88</v>
          </cell>
          <cell r="N927">
            <v>3.99</v>
          </cell>
          <cell r="O927">
            <v>2942.82</v>
          </cell>
          <cell r="P927">
            <v>43180</v>
          </cell>
          <cell r="Q927">
            <v>0</v>
          </cell>
          <cell r="R927">
            <v>217</v>
          </cell>
          <cell r="S927" t="str">
            <v>181 a 360 dias</v>
          </cell>
          <cell r="T927">
            <v>3</v>
          </cell>
          <cell r="U927">
            <v>3</v>
          </cell>
          <cell r="V927">
            <v>0</v>
          </cell>
          <cell r="W927"/>
          <cell r="X927" t="str">
            <v>Multa e Mora + 10% dos juros</v>
          </cell>
          <cell r="Y927">
            <v>8762.4310000000005</v>
          </cell>
          <cell r="Z927" t="str">
            <v>Multa e Mora + 10% dos juros</v>
          </cell>
          <cell r="AA927">
            <v>1606.8793920221842</v>
          </cell>
          <cell r="AB927">
            <v>1038.3600897416839</v>
          </cell>
          <cell r="AC927">
            <v>722.60523946437786</v>
          </cell>
          <cell r="AD927" t="str">
            <v>CECOB</v>
          </cell>
          <cell r="AE927" t="str">
            <v>AJUIZAR</v>
          </cell>
          <cell r="AF927" t="str">
            <v>Maior que 12k</v>
          </cell>
          <cell r="AG927">
            <v>0</v>
          </cell>
          <cell r="AH927">
            <v>0</v>
          </cell>
          <cell r="AI927">
            <v>0</v>
          </cell>
          <cell r="AJ927" t="str">
            <v>-</v>
          </cell>
          <cell r="AK927"/>
          <cell r="AL927"/>
          <cell r="AM927"/>
          <cell r="AN927"/>
          <cell r="AO927"/>
          <cell r="AP927"/>
          <cell r="AQ927"/>
          <cell r="AR927"/>
          <cell r="AS927"/>
          <cell r="AT927"/>
          <cell r="AU927"/>
          <cell r="AV927"/>
          <cell r="AW927"/>
          <cell r="AX927"/>
          <cell r="AY927">
            <v>0</v>
          </cell>
          <cell r="AZ927">
            <v>0</v>
          </cell>
          <cell r="BA927">
            <v>1</v>
          </cell>
        </row>
        <row r="928">
          <cell r="C928">
            <v>1147</v>
          </cell>
          <cell r="D928" t="str">
            <v>05068614-000</v>
          </cell>
          <cell r="E928"/>
          <cell r="F928"/>
          <cell r="G928" t="str">
            <v>17201736000120</v>
          </cell>
          <cell r="H928" t="str">
            <v>TRANS ROQUE TRANPORTES LTDA ME</v>
          </cell>
          <cell r="I928">
            <v>1935.44</v>
          </cell>
          <cell r="J928">
            <v>1637.2</v>
          </cell>
          <cell r="K928">
            <v>98.6</v>
          </cell>
          <cell r="L928">
            <v>38.71</v>
          </cell>
          <cell r="M928">
            <v>160.93</v>
          </cell>
          <cell r="N928">
            <v>3.99</v>
          </cell>
          <cell r="O928">
            <v>867.9</v>
          </cell>
          <cell r="P928">
            <v>43486</v>
          </cell>
          <cell r="Q928">
            <v>0</v>
          </cell>
          <cell r="R928">
            <v>71</v>
          </cell>
          <cell r="S928" t="str">
            <v>61 a 90 dias</v>
          </cell>
          <cell r="T928">
            <v>2</v>
          </cell>
          <cell r="U928">
            <v>2</v>
          </cell>
          <cell r="V928">
            <v>0</v>
          </cell>
          <cell r="W928">
            <v>43535</v>
          </cell>
          <cell r="X928" t="str">
            <v>-</v>
          </cell>
          <cell r="Y928">
            <v>1935.44</v>
          </cell>
          <cell r="Z928" t="str">
            <v>-</v>
          </cell>
          <cell r="AA928">
            <v>354.92646395679651</v>
          </cell>
          <cell r="AB928" t="str">
            <v>-</v>
          </cell>
          <cell r="AC928" t="str">
            <v>-</v>
          </cell>
          <cell r="AD928" t="str">
            <v>CECOB</v>
          </cell>
          <cell r="AE928" t="str">
            <v>ACORDO QUITADO</v>
          </cell>
          <cell r="AF928" t="str">
            <v>Menor que 12k</v>
          </cell>
          <cell r="AG928">
            <v>2190.1800000000003</v>
          </cell>
          <cell r="AH928">
            <v>2190.1800000000003</v>
          </cell>
          <cell r="AI928">
            <v>153.31260000000003</v>
          </cell>
          <cell r="AJ928" t="str">
            <v>-</v>
          </cell>
          <cell r="AK928"/>
          <cell r="AL928"/>
          <cell r="AM928"/>
          <cell r="AN928"/>
          <cell r="AO928"/>
          <cell r="AP928"/>
          <cell r="AQ928"/>
          <cell r="AR928"/>
          <cell r="AS928"/>
          <cell r="AT928"/>
          <cell r="AU928"/>
          <cell r="AV928"/>
          <cell r="AW928"/>
          <cell r="AX928"/>
          <cell r="AY928"/>
          <cell r="AZ928"/>
          <cell r="BA928">
            <v>4</v>
          </cell>
        </row>
        <row r="929">
          <cell r="C929">
            <v>4554</v>
          </cell>
          <cell r="D929" t="str">
            <v>A0019881-000</v>
          </cell>
          <cell r="E929"/>
          <cell r="F929"/>
          <cell r="G929" t="str">
            <v>12344272000198</v>
          </cell>
          <cell r="H929" t="str">
            <v>TRANSELE TRANSPORTE LTDA</v>
          </cell>
          <cell r="I929">
            <v>4569.8999999999996</v>
          </cell>
          <cell r="J929">
            <v>3795.47</v>
          </cell>
          <cell r="K929">
            <v>524.25</v>
          </cell>
          <cell r="L929">
            <v>50.08</v>
          </cell>
          <cell r="M929">
            <v>200.1</v>
          </cell>
          <cell r="N929">
            <v>3.99</v>
          </cell>
          <cell r="O929">
            <v>563.5</v>
          </cell>
          <cell r="P929">
            <v>43458</v>
          </cell>
          <cell r="Q929">
            <v>0</v>
          </cell>
          <cell r="R929">
            <v>99</v>
          </cell>
          <cell r="S929" t="str">
            <v>91 a 120 dias</v>
          </cell>
          <cell r="T929">
            <v>8</v>
          </cell>
          <cell r="U929">
            <v>4</v>
          </cell>
          <cell r="V929">
            <v>0</v>
          </cell>
          <cell r="W929">
            <v>43493</v>
          </cell>
          <cell r="X929" t="str">
            <v>Multa e Mora + 10% dos juros</v>
          </cell>
          <cell r="Y929">
            <v>4267.2950000000001</v>
          </cell>
          <cell r="Z929" t="str">
            <v>Multa e Mora</v>
          </cell>
          <cell r="AA929">
            <v>792.1624772059339</v>
          </cell>
          <cell r="AB929">
            <v>511.89274378981651</v>
          </cell>
          <cell r="AC929" t="str">
            <v>-</v>
          </cell>
          <cell r="AD929" t="str">
            <v>CECOB</v>
          </cell>
          <cell r="AE929" t="str">
            <v>ACORDO QUITADO</v>
          </cell>
          <cell r="AF929" t="str">
            <v>Menor que 12k</v>
          </cell>
          <cell r="AG929">
            <v>5064.84</v>
          </cell>
          <cell r="AH929">
            <v>4942.16</v>
          </cell>
          <cell r="AI929">
            <v>455.8356</v>
          </cell>
          <cell r="AJ929" t="str">
            <v>-</v>
          </cell>
          <cell r="AK929"/>
          <cell r="AL929"/>
          <cell r="AM929"/>
          <cell r="AN929"/>
          <cell r="AO929"/>
          <cell r="AP929"/>
          <cell r="AQ929"/>
          <cell r="AR929"/>
          <cell r="AS929"/>
          <cell r="AT929"/>
          <cell r="AU929"/>
          <cell r="AV929"/>
          <cell r="AW929"/>
          <cell r="AX929"/>
          <cell r="AY929"/>
          <cell r="AZ929"/>
          <cell r="BA929">
            <v>1</v>
          </cell>
        </row>
        <row r="930">
          <cell r="C930">
            <v>10115</v>
          </cell>
          <cell r="D930" t="str">
            <v>A0208820-000</v>
          </cell>
          <cell r="E930" t="str">
            <v>SIM</v>
          </cell>
          <cell r="F930"/>
          <cell r="G930" t="str">
            <v>91376186000133</v>
          </cell>
          <cell r="H930" t="str">
            <v>TRANSPORTES SAO CARLOS EIRELI</v>
          </cell>
          <cell r="I930">
            <v>20605.27</v>
          </cell>
          <cell r="J930">
            <v>17934.78</v>
          </cell>
          <cell r="K930">
            <v>2089.8000000000002</v>
          </cell>
          <cell r="L930">
            <v>131.75</v>
          </cell>
          <cell r="M930">
            <v>448.94</v>
          </cell>
          <cell r="N930">
            <v>3.59</v>
          </cell>
          <cell r="O930">
            <v>2002.22</v>
          </cell>
          <cell r="P930">
            <v>43514</v>
          </cell>
          <cell r="Q930">
            <v>0</v>
          </cell>
          <cell r="R930">
            <v>77</v>
          </cell>
          <cell r="S930" t="str">
            <v>61 a 90 dias</v>
          </cell>
          <cell r="T930">
            <v>11</v>
          </cell>
          <cell r="U930">
            <v>3</v>
          </cell>
          <cell r="V930">
            <v>0</v>
          </cell>
          <cell r="W930">
            <v>43550</v>
          </cell>
          <cell r="X930" t="str">
            <v>-</v>
          </cell>
          <cell r="Y930">
            <v>20605.27</v>
          </cell>
          <cell r="Z930" t="str">
            <v>-</v>
          </cell>
          <cell r="AA930">
            <v>3743.9845775291706</v>
          </cell>
          <cell r="AB930">
            <v>2402.6044445679531</v>
          </cell>
          <cell r="AC930">
            <v>1655.8345107409466</v>
          </cell>
          <cell r="AD930" t="str">
            <v>Mascarello</v>
          </cell>
          <cell r="AE930" t="str">
            <v>COBRANÇA JUDICIAL</v>
          </cell>
          <cell r="AF930" t="str">
            <v>Maior que 12k</v>
          </cell>
          <cell r="AG930">
            <v>0</v>
          </cell>
          <cell r="AH930">
            <v>0</v>
          </cell>
          <cell r="AI930">
            <v>0</v>
          </cell>
          <cell r="AJ930" t="str">
            <v>-</v>
          </cell>
          <cell r="AK930"/>
          <cell r="AL930"/>
          <cell r="AM930"/>
          <cell r="AN930"/>
          <cell r="AO930"/>
          <cell r="AP930"/>
          <cell r="AQ930"/>
          <cell r="AR930"/>
          <cell r="AS930"/>
          <cell r="AT930"/>
          <cell r="AU930"/>
          <cell r="AV930"/>
          <cell r="AW930"/>
          <cell r="AX930"/>
          <cell r="AY930"/>
          <cell r="AZ930"/>
          <cell r="BA930">
            <v>4</v>
          </cell>
        </row>
        <row r="931">
          <cell r="C931">
            <v>3816</v>
          </cell>
          <cell r="D931" t="str">
            <v>A0012751-000</v>
          </cell>
          <cell r="E931"/>
          <cell r="F931"/>
          <cell r="G931" t="str">
            <v>14753788000111</v>
          </cell>
          <cell r="H931" t="str">
            <v>TRES PONTOS VIAGENS E TURISMO LTDA</v>
          </cell>
          <cell r="I931">
            <v>14505.07</v>
          </cell>
          <cell r="J931">
            <v>12858.65</v>
          </cell>
          <cell r="K931">
            <v>1266.96</v>
          </cell>
          <cell r="L931">
            <v>90.93</v>
          </cell>
          <cell r="M931">
            <v>288.52999999999997</v>
          </cell>
          <cell r="N931">
            <v>2.99</v>
          </cell>
          <cell r="O931">
            <v>1388.96</v>
          </cell>
          <cell r="P931">
            <v>43628</v>
          </cell>
          <cell r="Q931">
            <v>0</v>
          </cell>
          <cell r="R931">
            <v>83</v>
          </cell>
          <cell r="S931" t="str">
            <v>61 a 90 dias</v>
          </cell>
          <cell r="T931">
            <v>11</v>
          </cell>
          <cell r="U931">
            <v>3</v>
          </cell>
          <cell r="V931">
            <v>1</v>
          </cell>
          <cell r="W931">
            <v>43669</v>
          </cell>
          <cell r="X931" t="str">
            <v>-</v>
          </cell>
          <cell r="Y931">
            <v>14505.07</v>
          </cell>
          <cell r="Z931" t="str">
            <v>-</v>
          </cell>
          <cell r="AA931">
            <v>2599.0021061700618</v>
          </cell>
          <cell r="AB931">
            <v>1650.2272237705245</v>
          </cell>
          <cell r="AC931">
            <v>1120.3789903272493</v>
          </cell>
          <cell r="AD931" t="str">
            <v>CECOB</v>
          </cell>
          <cell r="AE931" t="str">
            <v>SEM RETORNO DO CONTATO</v>
          </cell>
          <cell r="AF931" t="str">
            <v>Maior que 12k</v>
          </cell>
          <cell r="AG931">
            <v>0</v>
          </cell>
          <cell r="AH931">
            <v>0</v>
          </cell>
          <cell r="AI931">
            <v>0</v>
          </cell>
          <cell r="AJ931" t="str">
            <v>-</v>
          </cell>
          <cell r="AK931"/>
          <cell r="AL931"/>
          <cell r="AM931"/>
          <cell r="AN931"/>
          <cell r="AO931"/>
          <cell r="AP931"/>
          <cell r="AQ931"/>
          <cell r="AR931"/>
          <cell r="AS931"/>
          <cell r="AT931"/>
          <cell r="AU931"/>
          <cell r="AV931"/>
          <cell r="AW931"/>
          <cell r="AX931"/>
          <cell r="AY931"/>
          <cell r="AZ931"/>
          <cell r="BA931">
            <v>4</v>
          </cell>
        </row>
        <row r="932">
          <cell r="C932">
            <v>3584</v>
          </cell>
          <cell r="D932" t="str">
            <v>A0015261-000</v>
          </cell>
          <cell r="E932" t="str">
            <v>SUSPENSO</v>
          </cell>
          <cell r="F932"/>
          <cell r="G932" t="str">
            <v>20088908000106</v>
          </cell>
          <cell r="H932" t="str">
            <v>TRIVIA COMERCIO DE PRODUTOS ALIMENTICIOS EIRELI</v>
          </cell>
          <cell r="I932">
            <v>20651.43</v>
          </cell>
          <cell r="J932">
            <v>17828.259999999998</v>
          </cell>
          <cell r="K932">
            <v>1814.74</v>
          </cell>
          <cell r="L932">
            <v>220.85</v>
          </cell>
          <cell r="M932">
            <v>787.58</v>
          </cell>
          <cell r="N932">
            <v>3.49</v>
          </cell>
          <cell r="O932">
            <v>3344.69</v>
          </cell>
          <cell r="P932">
            <v>43510</v>
          </cell>
          <cell r="Q932">
            <v>0</v>
          </cell>
          <cell r="R932">
            <v>81</v>
          </cell>
          <cell r="S932" t="str">
            <v>61 a 90 dias</v>
          </cell>
          <cell r="T932">
            <v>6</v>
          </cell>
          <cell r="U932">
            <v>3</v>
          </cell>
          <cell r="V932">
            <v>0</v>
          </cell>
          <cell r="W932">
            <v>43543</v>
          </cell>
          <cell r="X932" t="str">
            <v>-</v>
          </cell>
          <cell r="Y932">
            <v>20651.43</v>
          </cell>
          <cell r="Z932" t="str">
            <v>-</v>
          </cell>
          <cell r="AA932">
            <v>3743.6891669727879</v>
          </cell>
          <cell r="AB932">
            <v>2398.2073208588376</v>
          </cell>
          <cell r="AC932">
            <v>1648.7369797882798</v>
          </cell>
          <cell r="AD932" t="str">
            <v>Mascarello</v>
          </cell>
          <cell r="AE932" t="str">
            <v>COBRANÇA JUDICIAL</v>
          </cell>
          <cell r="AF932" t="str">
            <v>Maior que 12k</v>
          </cell>
          <cell r="AG932">
            <v>16308.92</v>
          </cell>
          <cell r="AH932">
            <v>16098.65</v>
          </cell>
          <cell r="AI932">
            <v>1241.9551000000001</v>
          </cell>
          <cell r="AJ932" t="str">
            <v>-</v>
          </cell>
          <cell r="AK932"/>
          <cell r="AL932"/>
          <cell r="AM932"/>
          <cell r="AN932"/>
          <cell r="AO932"/>
          <cell r="AP932"/>
          <cell r="AQ932"/>
          <cell r="AR932"/>
          <cell r="AS932"/>
          <cell r="AT932"/>
          <cell r="AU932"/>
          <cell r="AV932"/>
          <cell r="AW932"/>
          <cell r="AX932"/>
          <cell r="AY932"/>
          <cell r="AZ932"/>
          <cell r="BA932">
            <v>4</v>
          </cell>
        </row>
        <row r="933">
          <cell r="C933">
            <v>6304</v>
          </cell>
          <cell r="D933" t="str">
            <v>A0187200-000</v>
          </cell>
          <cell r="E933"/>
          <cell r="F933"/>
          <cell r="G933" t="str">
            <v>21479454000167</v>
          </cell>
          <cell r="H933" t="str">
            <v>UIGOR WENDER MANTOVANI MEI</v>
          </cell>
          <cell r="I933">
            <v>6580.53</v>
          </cell>
          <cell r="J933">
            <v>5599.08</v>
          </cell>
          <cell r="K933">
            <v>642.6</v>
          </cell>
          <cell r="L933">
            <v>70.84</v>
          </cell>
          <cell r="M933">
            <v>268.01</v>
          </cell>
          <cell r="N933">
            <v>3.99</v>
          </cell>
          <cell r="O933">
            <v>1067.74</v>
          </cell>
          <cell r="P933">
            <v>43545</v>
          </cell>
          <cell r="Q933">
            <v>0</v>
          </cell>
          <cell r="R933">
            <v>81</v>
          </cell>
          <cell r="S933" t="str">
            <v>61 a 90 dias</v>
          </cell>
          <cell r="T933">
            <v>6</v>
          </cell>
          <cell r="U933">
            <v>3</v>
          </cell>
          <cell r="V933">
            <v>1</v>
          </cell>
          <cell r="W933">
            <v>43585</v>
          </cell>
          <cell r="X933" t="str">
            <v>-</v>
          </cell>
          <cell r="Y933">
            <v>6580.53</v>
          </cell>
          <cell r="Z933" t="str">
            <v>-</v>
          </cell>
          <cell r="AA933">
            <v>1206.7562124693186</v>
          </cell>
          <cell r="AB933">
            <v>779.80182912114719</v>
          </cell>
          <cell r="AC933" t="str">
            <v>-</v>
          </cell>
          <cell r="AD933" t="str">
            <v>CECOB</v>
          </cell>
          <cell r="AE933" t="str">
            <v>ACORDO EM DIA</v>
          </cell>
          <cell r="AF933" t="str">
            <v>Menor que 12k</v>
          </cell>
          <cell r="AG933">
            <v>3931.17</v>
          </cell>
          <cell r="AH933">
            <v>3900.87</v>
          </cell>
          <cell r="AI933">
            <v>275.18190000000004</v>
          </cell>
          <cell r="AJ933" t="str">
            <v>-</v>
          </cell>
          <cell r="AK933"/>
          <cell r="AL933"/>
          <cell r="AM933"/>
          <cell r="AN933"/>
          <cell r="AO933"/>
          <cell r="AP933"/>
          <cell r="AQ933"/>
          <cell r="AR933"/>
          <cell r="AS933"/>
          <cell r="AT933"/>
          <cell r="AU933"/>
          <cell r="AV933"/>
          <cell r="AW933"/>
          <cell r="AX933"/>
          <cell r="AY933"/>
          <cell r="AZ933"/>
          <cell r="BA933">
            <v>5</v>
          </cell>
        </row>
        <row r="934">
          <cell r="C934">
            <v>1078</v>
          </cell>
          <cell r="D934" t="str">
            <v>05068389-000</v>
          </cell>
          <cell r="E934"/>
          <cell r="F934" t="str">
            <v>SIM</v>
          </cell>
          <cell r="G934" t="str">
            <v>04635566000221</v>
          </cell>
          <cell r="H934" t="str">
            <v>USINCAL USINAGEM E CALDEIRARIA EPP LTDA</v>
          </cell>
          <cell r="I934">
            <v>5917.33</v>
          </cell>
          <cell r="J934">
            <v>5142.97</v>
          </cell>
          <cell r="K934">
            <v>153.71</v>
          </cell>
          <cell r="L934">
            <v>118.35</v>
          </cell>
          <cell r="M934">
            <v>502.3</v>
          </cell>
          <cell r="N934">
            <v>2.99</v>
          </cell>
          <cell r="O934">
            <v>5296.68</v>
          </cell>
          <cell r="P934">
            <v>43487</v>
          </cell>
          <cell r="Q934">
            <v>0</v>
          </cell>
          <cell r="R934">
            <v>70</v>
          </cell>
          <cell r="S934" t="str">
            <v>61 a 90 dias</v>
          </cell>
          <cell r="T934">
            <v>1</v>
          </cell>
          <cell r="U934">
            <v>1</v>
          </cell>
          <cell r="V934">
            <v>0</v>
          </cell>
          <cell r="W934">
            <v>43525</v>
          </cell>
          <cell r="X934" t="str">
            <v>-</v>
          </cell>
          <cell r="Y934">
            <v>5917.33</v>
          </cell>
          <cell r="Z934" t="str">
            <v>-</v>
          </cell>
          <cell r="AA934">
            <v>1060.2605249683932</v>
          </cell>
          <cell r="AB934">
            <v>673.20868207006492</v>
          </cell>
          <cell r="AC934" t="str">
            <v>-</v>
          </cell>
          <cell r="AD934" t="str">
            <v>CECOB</v>
          </cell>
          <cell r="AE934" t="str">
            <v>SEM RETORNO DO CONTATO</v>
          </cell>
          <cell r="AF934" t="str">
            <v>Menor que 12k</v>
          </cell>
          <cell r="AG934">
            <v>0</v>
          </cell>
          <cell r="AH934">
            <v>0</v>
          </cell>
          <cell r="AI934">
            <v>0</v>
          </cell>
          <cell r="AJ934" t="str">
            <v>-</v>
          </cell>
          <cell r="AK934"/>
          <cell r="AL934"/>
          <cell r="AM934"/>
          <cell r="AN934"/>
          <cell r="AO934"/>
          <cell r="AP934"/>
          <cell r="AQ934"/>
          <cell r="AR934"/>
          <cell r="AS934"/>
          <cell r="AT934"/>
          <cell r="AU934"/>
          <cell r="AV934"/>
          <cell r="AW934"/>
          <cell r="AX934"/>
          <cell r="AY934"/>
          <cell r="AZ934"/>
          <cell r="BA934">
            <v>4</v>
          </cell>
        </row>
        <row r="935">
          <cell r="C935">
            <v>4045</v>
          </cell>
          <cell r="D935" t="str">
            <v>A0014992-000</v>
          </cell>
          <cell r="E935"/>
          <cell r="F935"/>
          <cell r="G935" t="str">
            <v>23615485000123</v>
          </cell>
          <cell r="H935" t="str">
            <v>UTILIZE BRASIL LTDA</v>
          </cell>
          <cell r="I935">
            <v>13656.94</v>
          </cell>
          <cell r="J935">
            <v>11954.47</v>
          </cell>
          <cell r="K935">
            <v>1123.19</v>
          </cell>
          <cell r="L935">
            <v>145.71</v>
          </cell>
          <cell r="M935">
            <v>433.57</v>
          </cell>
          <cell r="N935">
            <v>3.39</v>
          </cell>
          <cell r="O935">
            <v>2235.37</v>
          </cell>
          <cell r="P935">
            <v>43518</v>
          </cell>
          <cell r="Q935">
            <v>0</v>
          </cell>
          <cell r="R935">
            <v>73</v>
          </cell>
          <cell r="S935" t="str">
            <v>61 a 90 dias</v>
          </cell>
          <cell r="T935">
            <v>6</v>
          </cell>
          <cell r="U935">
            <v>3</v>
          </cell>
          <cell r="V935">
            <v>0</v>
          </cell>
          <cell r="W935">
            <v>43557</v>
          </cell>
          <cell r="X935" t="str">
            <v>-</v>
          </cell>
          <cell r="Y935">
            <v>13656.94</v>
          </cell>
          <cell r="Z935" t="str">
            <v>-</v>
          </cell>
          <cell r="AA935">
            <v>2469.9878270808167</v>
          </cell>
          <cell r="AB935">
            <v>1579.4925752976681</v>
          </cell>
          <cell r="AC935">
            <v>1083.1934985843593</v>
          </cell>
          <cell r="AD935" t="str">
            <v>CECOB</v>
          </cell>
          <cell r="AE935" t="str">
            <v>ACORDO EM ATRASO</v>
          </cell>
          <cell r="AF935" t="str">
            <v>Maior que 12k</v>
          </cell>
          <cell r="AG935">
            <v>3624.0200000000004</v>
          </cell>
          <cell r="AH935">
            <v>17761.73</v>
          </cell>
          <cell r="AI935">
            <v>253.68140000000002</v>
          </cell>
          <cell r="AJ935" t="str">
            <v>-</v>
          </cell>
          <cell r="AK935"/>
          <cell r="AL935"/>
          <cell r="AM935"/>
          <cell r="AN935"/>
          <cell r="AO935"/>
          <cell r="AP935"/>
          <cell r="AQ935"/>
          <cell r="AR935"/>
          <cell r="AS935"/>
          <cell r="AT935"/>
          <cell r="AU935"/>
          <cell r="AV935"/>
          <cell r="AW935"/>
          <cell r="AX935"/>
          <cell r="AY935"/>
          <cell r="AZ935"/>
          <cell r="BA935">
            <v>4</v>
          </cell>
        </row>
        <row r="936">
          <cell r="C936">
            <v>898</v>
          </cell>
          <cell r="D936" t="str">
            <v>05062493-000</v>
          </cell>
          <cell r="E936"/>
          <cell r="F936"/>
          <cell r="G936" t="str">
            <v>25037429000184</v>
          </cell>
          <cell r="H936" t="str">
            <v>V BARBOSA SOUSA TREINAMENTOS EIRELI ME</v>
          </cell>
          <cell r="I936">
            <v>16271.9</v>
          </cell>
          <cell r="J936">
            <v>10569.51</v>
          </cell>
          <cell r="K936">
            <v>2742.55</v>
          </cell>
          <cell r="L936">
            <v>201.54</v>
          </cell>
          <cell r="M936">
            <v>2758.3</v>
          </cell>
          <cell r="N936">
            <v>3.75</v>
          </cell>
          <cell r="O936">
            <v>1119.6400000000001</v>
          </cell>
          <cell r="P936">
            <v>43124</v>
          </cell>
          <cell r="Q936">
            <v>273</v>
          </cell>
          <cell r="R936">
            <v>273</v>
          </cell>
          <cell r="S936" t="str">
            <v>181 a 360 dias</v>
          </cell>
          <cell r="T936">
            <v>12</v>
          </cell>
          <cell r="U936">
            <v>9</v>
          </cell>
          <cell r="V936">
            <v>0</v>
          </cell>
          <cell r="W936">
            <v>43161</v>
          </cell>
          <cell r="X936" t="str">
            <v>Multa e Mora + 10% dos juros</v>
          </cell>
          <cell r="Y936">
            <v>13037.805</v>
          </cell>
          <cell r="Z936" t="str">
            <v>Multa e Mora + 10% dos juros</v>
          </cell>
          <cell r="AA936">
            <v>2377.7462126489318</v>
          </cell>
          <cell r="AB936">
            <v>1530.1210966562294</v>
          </cell>
          <cell r="AC936">
            <v>1058.6675914370935</v>
          </cell>
          <cell r="AD936" t="str">
            <v>CECOB</v>
          </cell>
          <cell r="AE936" t="str">
            <v>SEM RETORNO DO CONTATO</v>
          </cell>
          <cell r="AF936" t="str">
            <v>Maior que 12k</v>
          </cell>
          <cell r="AG936">
            <v>0</v>
          </cell>
          <cell r="AH936">
            <v>0</v>
          </cell>
          <cell r="AI936">
            <v>0</v>
          </cell>
          <cell r="AJ936" t="str">
            <v>-</v>
          </cell>
          <cell r="AK936"/>
          <cell r="AL936"/>
          <cell r="AM936"/>
          <cell r="AN936"/>
          <cell r="AO936"/>
          <cell r="AP936"/>
          <cell r="AQ936"/>
          <cell r="AR936"/>
          <cell r="AS936"/>
          <cell r="AT936"/>
          <cell r="AU936"/>
          <cell r="AV936"/>
          <cell r="AW936"/>
          <cell r="AX936"/>
          <cell r="AY936">
            <v>181.79</v>
          </cell>
          <cell r="AZ936">
            <v>1.1172020477018664E-2</v>
          </cell>
          <cell r="BA936">
            <v>1</v>
          </cell>
        </row>
        <row r="937">
          <cell r="C937">
            <v>12216</v>
          </cell>
          <cell r="D937" t="str">
            <v>A0222192-000</v>
          </cell>
          <cell r="E937"/>
          <cell r="F937"/>
          <cell r="G937" t="str">
            <v>26243002000103</v>
          </cell>
          <cell r="H937" t="str">
            <v>VA DE SOUZA PECAS</v>
          </cell>
          <cell r="I937">
            <v>11682.35</v>
          </cell>
          <cell r="J937">
            <v>10249.129999999999</v>
          </cell>
          <cell r="K937">
            <v>1163.69</v>
          </cell>
          <cell r="L937">
            <v>75.55</v>
          </cell>
          <cell r="M937">
            <v>193.98</v>
          </cell>
          <cell r="N937">
            <v>3.99</v>
          </cell>
          <cell r="O937">
            <v>1169.3</v>
          </cell>
          <cell r="P937">
            <v>43584</v>
          </cell>
          <cell r="Q937">
            <v>0</v>
          </cell>
          <cell r="R937">
            <v>63</v>
          </cell>
          <cell r="S937" t="str">
            <v>61 a 90 dias</v>
          </cell>
          <cell r="T937">
            <v>11</v>
          </cell>
          <cell r="U937">
            <v>3</v>
          </cell>
          <cell r="V937">
            <v>0</v>
          </cell>
          <cell r="W937"/>
          <cell r="X937" t="str">
            <v>Multa e Mora</v>
          </cell>
          <cell r="Y937">
            <v>11412.82</v>
          </cell>
          <cell r="Z937" t="str">
            <v>-</v>
          </cell>
          <cell r="AA937">
            <v>2142.3424008006868</v>
          </cell>
          <cell r="AB937">
            <v>1384.3744954332606</v>
          </cell>
          <cell r="AC937">
            <v>963.40014765955652</v>
          </cell>
          <cell r="AD937" t="str">
            <v>CECOB</v>
          </cell>
          <cell r="AE937" t="str">
            <v>SEM CONTATO</v>
          </cell>
          <cell r="AF937" t="str">
            <v>Menor que 12k</v>
          </cell>
          <cell r="AG937">
            <v>0</v>
          </cell>
          <cell r="AH937">
            <v>0</v>
          </cell>
          <cell r="AI937">
            <v>0</v>
          </cell>
          <cell r="AJ937" t="str">
            <v>-</v>
          </cell>
          <cell r="AK937"/>
          <cell r="AL937"/>
          <cell r="AM937"/>
          <cell r="AN937"/>
          <cell r="AO937"/>
          <cell r="AP937"/>
          <cell r="AQ937"/>
          <cell r="AR937"/>
          <cell r="AS937"/>
          <cell r="AT937"/>
          <cell r="AU937"/>
          <cell r="AV937"/>
          <cell r="AW937"/>
          <cell r="AX937"/>
          <cell r="AY937"/>
          <cell r="AZ937"/>
          <cell r="BA937">
            <v>5</v>
          </cell>
        </row>
        <row r="938">
          <cell r="C938">
            <v>9596</v>
          </cell>
          <cell r="D938" t="str">
            <v>A0206221-000</v>
          </cell>
          <cell r="E938"/>
          <cell r="F938"/>
          <cell r="G938" t="str">
            <v>26103860000144</v>
          </cell>
          <cell r="H938" t="str">
            <v>VALDINEI CORREA NASARIO MEI</v>
          </cell>
          <cell r="I938">
            <v>5208.63</v>
          </cell>
          <cell r="J938">
            <v>4576.63</v>
          </cell>
          <cell r="K938">
            <v>517.23</v>
          </cell>
          <cell r="L938">
            <v>24.97</v>
          </cell>
          <cell r="M938">
            <v>89.8</v>
          </cell>
          <cell r="N938">
            <v>4.09</v>
          </cell>
          <cell r="O938">
            <v>566.79</v>
          </cell>
          <cell r="P938">
            <v>43529</v>
          </cell>
          <cell r="Q938">
            <v>0</v>
          </cell>
          <cell r="R938">
            <v>62</v>
          </cell>
          <cell r="S938" t="str">
            <v>61 a 90 dias</v>
          </cell>
          <cell r="T938">
            <v>10</v>
          </cell>
          <cell r="U938">
            <v>2</v>
          </cell>
          <cell r="V938">
            <v>0</v>
          </cell>
          <cell r="W938">
            <v>43565</v>
          </cell>
          <cell r="X938" t="str">
            <v>-</v>
          </cell>
          <cell r="Y938">
            <v>5208.63</v>
          </cell>
          <cell r="Z938" t="str">
            <v>-</v>
          </cell>
          <cell r="AA938">
            <v>957.36507640014474</v>
          </cell>
          <cell r="AB938">
            <v>619.71111741648622</v>
          </cell>
          <cell r="AC938" t="str">
            <v>-</v>
          </cell>
          <cell r="AD938" t="str">
            <v>CECOB</v>
          </cell>
          <cell r="AE938" t="str">
            <v>ACORDO NÃO CUMPRIDO</v>
          </cell>
          <cell r="AF938" t="str">
            <v>Menor que 12k</v>
          </cell>
          <cell r="AG938">
            <v>0</v>
          </cell>
          <cell r="AH938">
            <v>0</v>
          </cell>
          <cell r="AI938">
            <v>0</v>
          </cell>
          <cell r="AJ938" t="str">
            <v>-</v>
          </cell>
          <cell r="AK938"/>
          <cell r="AL938"/>
          <cell r="AM938"/>
          <cell r="AN938"/>
          <cell r="AO938"/>
          <cell r="AP938"/>
          <cell r="AQ938"/>
          <cell r="AR938"/>
          <cell r="AS938"/>
          <cell r="AT938"/>
          <cell r="AU938"/>
          <cell r="AV938"/>
          <cell r="AW938"/>
          <cell r="AX938"/>
          <cell r="AY938"/>
          <cell r="AZ938"/>
          <cell r="BA938">
            <v>5</v>
          </cell>
        </row>
        <row r="939">
          <cell r="C939">
            <v>7195</v>
          </cell>
          <cell r="D939" t="str">
            <v>A0198059-000</v>
          </cell>
          <cell r="E939"/>
          <cell r="F939"/>
          <cell r="G939" t="str">
            <v>11521187000195</v>
          </cell>
          <cell r="H939" t="str">
            <v>VALDIR DE SOUZA FERREIRA</v>
          </cell>
          <cell r="I939">
            <v>5000.68</v>
          </cell>
          <cell r="J939">
            <v>4225.3999999999996</v>
          </cell>
          <cell r="K939">
            <v>567.61</v>
          </cell>
          <cell r="L939">
            <v>38.229999999999997</v>
          </cell>
          <cell r="M939">
            <v>169.44</v>
          </cell>
          <cell r="N939">
            <v>3.99</v>
          </cell>
          <cell r="O939">
            <v>568.02</v>
          </cell>
          <cell r="P939">
            <v>43536</v>
          </cell>
          <cell r="Q939">
            <v>0</v>
          </cell>
          <cell r="R939">
            <v>90</v>
          </cell>
          <cell r="S939" t="str">
            <v>61 a 90 dias</v>
          </cell>
          <cell r="T939">
            <v>9</v>
          </cell>
          <cell r="U939">
            <v>3</v>
          </cell>
          <cell r="V939">
            <v>0</v>
          </cell>
          <cell r="W939">
            <v>43593</v>
          </cell>
          <cell r="X939" t="str">
            <v>-</v>
          </cell>
          <cell r="Y939">
            <v>5000.68</v>
          </cell>
          <cell r="Z939" t="str">
            <v>-</v>
          </cell>
          <cell r="AA939">
            <v>917.03884893330371</v>
          </cell>
          <cell r="AB939">
            <v>592.58743761513711</v>
          </cell>
          <cell r="AC939" t="str">
            <v>-</v>
          </cell>
          <cell r="AD939" t="str">
            <v>CECOB</v>
          </cell>
          <cell r="AE939" t="str">
            <v>SEM RETORNO DA PROPOSTA</v>
          </cell>
          <cell r="AF939" t="str">
            <v>Menor que 12k</v>
          </cell>
          <cell r="AG939">
            <v>0</v>
          </cell>
          <cell r="AH939">
            <v>0</v>
          </cell>
          <cell r="AI939">
            <v>0</v>
          </cell>
          <cell r="AJ939" t="str">
            <v>-</v>
          </cell>
          <cell r="AK939"/>
          <cell r="AL939"/>
          <cell r="AM939"/>
          <cell r="AN939"/>
          <cell r="AO939"/>
          <cell r="AP939"/>
          <cell r="AQ939"/>
          <cell r="AR939"/>
          <cell r="AS939"/>
          <cell r="AT939"/>
          <cell r="AU939"/>
          <cell r="AV939"/>
          <cell r="AW939"/>
          <cell r="AX939"/>
          <cell r="AY939"/>
          <cell r="AZ939"/>
          <cell r="BA939">
            <v>5</v>
          </cell>
        </row>
        <row r="940">
          <cell r="C940">
            <v>10584</v>
          </cell>
          <cell r="D940" t="str">
            <v>A0212037-000</v>
          </cell>
          <cell r="E940"/>
          <cell r="F940"/>
          <cell r="G940" t="str">
            <v>15043766000120</v>
          </cell>
          <cell r="H940" t="str">
            <v>VALDOMIRO A DE SA EIRELI</v>
          </cell>
          <cell r="I940">
            <v>5008.2</v>
          </cell>
          <cell r="J940">
            <v>4422.1499999999996</v>
          </cell>
          <cell r="K940">
            <v>399.46</v>
          </cell>
          <cell r="L940">
            <v>43.12</v>
          </cell>
          <cell r="M940">
            <v>143.47</v>
          </cell>
          <cell r="N940">
            <v>3.69</v>
          </cell>
          <cell r="O940">
            <v>984.7</v>
          </cell>
          <cell r="P940">
            <v>43529</v>
          </cell>
          <cell r="Q940">
            <v>0</v>
          </cell>
          <cell r="R940">
            <v>62</v>
          </cell>
          <cell r="S940" t="str">
            <v>61 a 90 dias</v>
          </cell>
          <cell r="T940">
            <v>5</v>
          </cell>
          <cell r="U940">
            <v>2</v>
          </cell>
          <cell r="V940">
            <v>0</v>
          </cell>
          <cell r="W940">
            <v>43564</v>
          </cell>
          <cell r="X940" t="str">
            <v>-</v>
          </cell>
          <cell r="Y940">
            <v>5008.2</v>
          </cell>
          <cell r="Z940" t="str">
            <v>-</v>
          </cell>
          <cell r="AA940">
            <v>912.09766881133658</v>
          </cell>
          <cell r="AB940">
            <v>586.33791768278229</v>
          </cell>
          <cell r="AC940" t="str">
            <v>-</v>
          </cell>
          <cell r="AD940" t="str">
            <v>CECOB</v>
          </cell>
          <cell r="AE940" t="str">
            <v>Envio de Sms</v>
          </cell>
          <cell r="AF940" t="str">
            <v>Menor que 12k</v>
          </cell>
          <cell r="AG940">
            <v>0</v>
          </cell>
          <cell r="AH940">
            <v>0</v>
          </cell>
          <cell r="AI940">
            <v>0</v>
          </cell>
          <cell r="AJ940" t="str">
            <v>-</v>
          </cell>
          <cell r="AK940"/>
          <cell r="AL940"/>
          <cell r="AM940"/>
          <cell r="AN940"/>
          <cell r="AO940"/>
          <cell r="AP940"/>
          <cell r="AQ940"/>
          <cell r="AR940"/>
          <cell r="AS940"/>
          <cell r="AT940"/>
          <cell r="AU940"/>
          <cell r="AV940"/>
          <cell r="AW940"/>
          <cell r="AX940"/>
          <cell r="AY940"/>
          <cell r="AZ940"/>
          <cell r="BA940">
            <v>5</v>
          </cell>
        </row>
        <row r="941">
          <cell r="C941">
            <v>604</v>
          </cell>
          <cell r="D941" t="str">
            <v>05056287-000</v>
          </cell>
          <cell r="E941"/>
          <cell r="F941"/>
          <cell r="G941" t="str">
            <v>04438302000105</v>
          </cell>
          <cell r="H941" t="str">
            <v>VALESKA SANTOS PINTO NASCIMENTO EIRELI EPP</v>
          </cell>
          <cell r="I941">
            <v>11683.2</v>
          </cell>
          <cell r="J941">
            <v>7508.78</v>
          </cell>
          <cell r="K941">
            <v>1743.67</v>
          </cell>
          <cell r="L941">
            <v>168.57</v>
          </cell>
          <cell r="M941">
            <v>2262.1799999999998</v>
          </cell>
          <cell r="N941">
            <v>3.69</v>
          </cell>
          <cell r="O941">
            <v>842.85</v>
          </cell>
          <cell r="P941">
            <v>43111</v>
          </cell>
          <cell r="Q941">
            <v>0</v>
          </cell>
          <cell r="R941">
            <v>286</v>
          </cell>
          <cell r="S941" t="str">
            <v>181 a 360 dias</v>
          </cell>
          <cell r="T941">
            <v>11</v>
          </cell>
          <cell r="U941">
            <v>10</v>
          </cell>
          <cell r="V941">
            <v>0</v>
          </cell>
          <cell r="W941">
            <v>43161</v>
          </cell>
          <cell r="X941" t="str">
            <v>Multa e Mora + 10% dos juros</v>
          </cell>
          <cell r="Y941">
            <v>9078.0830000000005</v>
          </cell>
          <cell r="Z941" t="str">
            <v>Multa e Mora + 10% dos juros</v>
          </cell>
          <cell r="AA941">
            <v>1653.3082427969782</v>
          </cell>
          <cell r="AB941">
            <v>1062.8218287551347</v>
          </cell>
          <cell r="AC941">
            <v>734.27533858038441</v>
          </cell>
          <cell r="AD941" t="str">
            <v>CECOB</v>
          </cell>
          <cell r="AE941" t="str">
            <v>SEM RETORNO DO CONTATO</v>
          </cell>
          <cell r="AF941" t="str">
            <v>Menor que 12k</v>
          </cell>
          <cell r="AG941">
            <v>0</v>
          </cell>
          <cell r="AH941">
            <v>0</v>
          </cell>
          <cell r="AI941">
            <v>0</v>
          </cell>
          <cell r="AJ941" t="str">
            <v>-</v>
          </cell>
          <cell r="AK941"/>
          <cell r="AL941"/>
          <cell r="AM941"/>
          <cell r="AN941"/>
          <cell r="AO941"/>
          <cell r="AP941"/>
          <cell r="AQ941"/>
          <cell r="AR941"/>
          <cell r="AS941"/>
          <cell r="AT941"/>
          <cell r="AU941"/>
          <cell r="AV941"/>
          <cell r="AW941"/>
          <cell r="AX941"/>
          <cell r="AY941">
            <v>1129.98</v>
          </cell>
          <cell r="AZ941">
            <v>9.6718364831552994E-2</v>
          </cell>
          <cell r="BA941">
            <v>1</v>
          </cell>
        </row>
        <row r="942">
          <cell r="C942">
            <v>8109</v>
          </cell>
          <cell r="D942" t="str">
            <v>A0203493-000</v>
          </cell>
          <cell r="E942"/>
          <cell r="F942"/>
          <cell r="G942" t="str">
            <v>21576721000114</v>
          </cell>
          <cell r="H942" t="str">
            <v>VANDER LUCIO ANDRONICO</v>
          </cell>
          <cell r="I942">
            <v>15528.46</v>
          </cell>
          <cell r="J942">
            <v>13292.54</v>
          </cell>
          <cell r="K942">
            <v>1536.33</v>
          </cell>
          <cell r="L942">
            <v>145.84</v>
          </cell>
          <cell r="M942">
            <v>553.75</v>
          </cell>
          <cell r="N942">
            <v>3.79</v>
          </cell>
          <cell r="O942">
            <v>2197.5100000000002</v>
          </cell>
          <cell r="P942">
            <v>43598</v>
          </cell>
          <cell r="Q942">
            <v>0</v>
          </cell>
          <cell r="R942">
            <v>84</v>
          </cell>
          <cell r="S942" t="str">
            <v>61 a 90 dias</v>
          </cell>
          <cell r="T942">
            <v>7</v>
          </cell>
          <cell r="U942">
            <v>3</v>
          </cell>
          <cell r="V942">
            <v>0</v>
          </cell>
          <cell r="W942"/>
          <cell r="X942" t="str">
            <v>-</v>
          </cell>
          <cell r="Y942">
            <v>15528.46</v>
          </cell>
          <cell r="Z942" t="str">
            <v>-</v>
          </cell>
          <cell r="AA942">
            <v>2834.5874989820481</v>
          </cell>
          <cell r="AB942">
            <v>1825.3747822157918</v>
          </cell>
          <cell r="AC942">
            <v>1264.1778967282712</v>
          </cell>
          <cell r="AD942" t="str">
            <v>CECOB</v>
          </cell>
          <cell r="AE942" t="str">
            <v>SEM RETORNO DA PROPOSTA</v>
          </cell>
          <cell r="AF942" t="str">
            <v>Maior que 12k</v>
          </cell>
          <cell r="AG942">
            <v>0</v>
          </cell>
          <cell r="AH942">
            <v>0</v>
          </cell>
          <cell r="AI942">
            <v>0</v>
          </cell>
          <cell r="AJ942" t="str">
            <v>-</v>
          </cell>
          <cell r="AK942"/>
          <cell r="AL942"/>
          <cell r="AM942"/>
          <cell r="AN942"/>
          <cell r="AO942"/>
          <cell r="AP942"/>
          <cell r="AQ942"/>
          <cell r="AR942"/>
          <cell r="AS942"/>
          <cell r="AT942"/>
          <cell r="AU942"/>
          <cell r="AV942"/>
          <cell r="AW942"/>
          <cell r="AX942"/>
          <cell r="AY942"/>
          <cell r="AZ942"/>
          <cell r="BA942">
            <v>5</v>
          </cell>
        </row>
        <row r="943">
          <cell r="C943">
            <v>5729</v>
          </cell>
          <cell r="D943" t="str">
            <v>A0185315-000</v>
          </cell>
          <cell r="E943" t="str">
            <v>NÃO INDICADO</v>
          </cell>
          <cell r="F943"/>
          <cell r="G943" t="str">
            <v>26638143000117</v>
          </cell>
          <cell r="H943" t="str">
            <v>VANDERLEI DOS SANTOS CONFECCOES</v>
          </cell>
          <cell r="I943">
            <v>56907.85</v>
          </cell>
          <cell r="J943">
            <v>51661.23</v>
          </cell>
          <cell r="K943">
            <v>3820.53</v>
          </cell>
          <cell r="L943">
            <v>381.54</v>
          </cell>
          <cell r="M943">
            <v>1044.55</v>
          </cell>
          <cell r="N943">
            <v>2.89</v>
          </cell>
          <cell r="O943">
            <v>9538.41</v>
          </cell>
          <cell r="P943">
            <v>43395</v>
          </cell>
          <cell r="Q943">
            <v>57</v>
          </cell>
          <cell r="R943">
            <v>58</v>
          </cell>
          <cell r="S943" t="str">
            <v>31 a 60 dias</v>
          </cell>
          <cell r="T943">
            <v>6</v>
          </cell>
          <cell r="U943">
            <v>2</v>
          </cell>
          <cell r="V943">
            <v>0</v>
          </cell>
          <cell r="W943">
            <v>43430</v>
          </cell>
          <cell r="X943" t="str">
            <v>-</v>
          </cell>
          <cell r="Y943">
            <v>56907.85</v>
          </cell>
          <cell r="Z943" t="str">
            <v>-</v>
          </cell>
          <cell r="AA943">
            <v>10172.785569790996</v>
          </cell>
          <cell r="AB943">
            <v>6447.6031512528943</v>
          </cell>
          <cell r="AC943">
            <v>4366.2838813835278</v>
          </cell>
          <cell r="AD943" t="str">
            <v>Mascarello</v>
          </cell>
          <cell r="AE943" t="str">
            <v>COBRANÇA JUDICIAL</v>
          </cell>
          <cell r="AF943" t="str">
            <v>Maior que 12k</v>
          </cell>
          <cell r="AG943">
            <v>0</v>
          </cell>
          <cell r="AH943">
            <v>0</v>
          </cell>
          <cell r="AI943">
            <v>0</v>
          </cell>
          <cell r="AJ943" t="str">
            <v>-</v>
          </cell>
          <cell r="AK943"/>
          <cell r="AL943"/>
          <cell r="AM943"/>
          <cell r="AN943"/>
          <cell r="AO943"/>
          <cell r="AP943"/>
          <cell r="AQ943"/>
          <cell r="AR943"/>
          <cell r="AS943"/>
          <cell r="AT943"/>
          <cell r="AU943"/>
          <cell r="AV943"/>
          <cell r="AW943"/>
          <cell r="AX943"/>
          <cell r="AY943"/>
          <cell r="AZ943"/>
          <cell r="BA943">
            <v>4</v>
          </cell>
        </row>
        <row r="944">
          <cell r="C944">
            <v>4826</v>
          </cell>
          <cell r="D944" t="str">
            <v>A0023593-000</v>
          </cell>
          <cell r="E944"/>
          <cell r="F944"/>
          <cell r="G944" t="str">
            <v>24182596000156</v>
          </cell>
          <cell r="H944" t="str">
            <v>VANESSA LEITE NASCIMENTO MEI</v>
          </cell>
          <cell r="I944">
            <v>10340.58</v>
          </cell>
          <cell r="J944">
            <v>8455.93</v>
          </cell>
          <cell r="K944">
            <v>1461.69</v>
          </cell>
          <cell r="L944">
            <v>73.89</v>
          </cell>
          <cell r="M944">
            <v>349.07</v>
          </cell>
          <cell r="N944">
            <v>4.1900000000000004</v>
          </cell>
          <cell r="O944">
            <v>923.68</v>
          </cell>
          <cell r="P944">
            <v>43354</v>
          </cell>
          <cell r="Q944">
            <v>98</v>
          </cell>
          <cell r="R944">
            <v>99</v>
          </cell>
          <cell r="S944" t="str">
            <v>91 a 120 dias</v>
          </cell>
          <cell r="T944">
            <v>12</v>
          </cell>
          <cell r="U944">
            <v>4</v>
          </cell>
          <cell r="V944">
            <v>0</v>
          </cell>
          <cell r="W944">
            <v>43389</v>
          </cell>
          <cell r="X944" t="str">
            <v>Multa e Mora + 10% dos juros</v>
          </cell>
          <cell r="Y944">
            <v>9771.4510000000009</v>
          </cell>
          <cell r="Z944" t="str">
            <v>Multa e Mora</v>
          </cell>
          <cell r="AA944">
            <v>1827.0684527977744</v>
          </cell>
          <cell r="AB944">
            <v>1184.7062910770242</v>
          </cell>
          <cell r="AC944">
            <v>828.39306120250001</v>
          </cell>
          <cell r="AD944" t="str">
            <v>CECOB</v>
          </cell>
          <cell r="AE944" t="str">
            <v>SEM RETORNO DO CONTATO</v>
          </cell>
          <cell r="AF944" t="str">
            <v>Menor que 12k</v>
          </cell>
          <cell r="AG944">
            <v>0</v>
          </cell>
          <cell r="AH944">
            <v>0</v>
          </cell>
          <cell r="AI944">
            <v>0</v>
          </cell>
          <cell r="AJ944" t="str">
            <v>-</v>
          </cell>
          <cell r="AK944"/>
          <cell r="AL944"/>
          <cell r="AM944"/>
          <cell r="AN944"/>
          <cell r="AO944"/>
          <cell r="AP944"/>
          <cell r="AQ944"/>
          <cell r="AR944"/>
          <cell r="AS944"/>
          <cell r="AT944"/>
          <cell r="AU944"/>
          <cell r="AV944"/>
          <cell r="AW944"/>
          <cell r="AX944"/>
          <cell r="AY944"/>
          <cell r="AZ944"/>
          <cell r="BA944">
            <v>3</v>
          </cell>
        </row>
        <row r="945">
          <cell r="C945">
            <v>2722</v>
          </cell>
          <cell r="D945" t="str">
            <v>A0003946-000</v>
          </cell>
          <cell r="E945"/>
          <cell r="F945"/>
          <cell r="G945" t="str">
            <v>10274516000188</v>
          </cell>
          <cell r="H945" t="str">
            <v>VANIA ELIZETI RODRIGUES</v>
          </cell>
          <cell r="I945">
            <v>3039.04</v>
          </cell>
          <cell r="J945">
            <v>2640.08</v>
          </cell>
          <cell r="K945">
            <v>81.53</v>
          </cell>
          <cell r="L945">
            <v>60.78</v>
          </cell>
          <cell r="M945">
            <v>256.64999999999998</v>
          </cell>
          <cell r="N945">
            <v>3.09</v>
          </cell>
          <cell r="O945">
            <v>2721.61</v>
          </cell>
          <cell r="P945">
            <v>43613</v>
          </cell>
          <cell r="Q945">
            <v>0</v>
          </cell>
          <cell r="R945">
            <v>69</v>
          </cell>
          <cell r="S945" t="str">
            <v>61 a 90 dias</v>
          </cell>
          <cell r="T945">
            <v>1</v>
          </cell>
          <cell r="U945">
            <v>1</v>
          </cell>
          <cell r="V945">
            <v>0</v>
          </cell>
          <cell r="W945">
            <v>43623</v>
          </cell>
          <cell r="X945" t="str">
            <v>-</v>
          </cell>
          <cell r="Y945">
            <v>3039.04</v>
          </cell>
          <cell r="Z945" t="str">
            <v>-</v>
          </cell>
          <cell r="AA945">
            <v>545.80829091254657</v>
          </cell>
          <cell r="AB945" t="str">
            <v>-</v>
          </cell>
          <cell r="AC945" t="str">
            <v>-</v>
          </cell>
          <cell r="AD945" t="str">
            <v>CECOB</v>
          </cell>
          <cell r="AE945" t="str">
            <v>ACORDO EM DIA</v>
          </cell>
          <cell r="AF945" t="str">
            <v>Menor que 12k</v>
          </cell>
          <cell r="AG945">
            <v>2183.1999999999998</v>
          </cell>
          <cell r="AH945">
            <v>3274.7999999999997</v>
          </cell>
          <cell r="AI945">
            <v>152.82400000000001</v>
          </cell>
          <cell r="AJ945" t="str">
            <v>-</v>
          </cell>
          <cell r="AK945"/>
          <cell r="AL945"/>
          <cell r="AM945"/>
          <cell r="AN945"/>
          <cell r="AO945"/>
          <cell r="AP945"/>
          <cell r="AQ945"/>
          <cell r="AR945"/>
          <cell r="AS945"/>
          <cell r="AT945"/>
          <cell r="AU945"/>
          <cell r="AV945"/>
          <cell r="AW945"/>
          <cell r="AX945"/>
          <cell r="AY945"/>
          <cell r="AZ945"/>
          <cell r="BA945">
            <v>5</v>
          </cell>
        </row>
        <row r="946">
          <cell r="C946">
            <v>13128</v>
          </cell>
          <cell r="D946" t="str">
            <v>A0230672-000</v>
          </cell>
          <cell r="E946"/>
          <cell r="F946"/>
          <cell r="G946" t="str">
            <v>24771239000123</v>
          </cell>
          <cell r="H946" t="str">
            <v>VEMAX ASSESSORIA DE CREDITOS E COBRANCA EIRELI</v>
          </cell>
          <cell r="I946">
            <v>11615.97</v>
          </cell>
          <cell r="J946">
            <v>10332.82</v>
          </cell>
          <cell r="K946">
            <v>1013.17</v>
          </cell>
          <cell r="L946">
            <v>85.4</v>
          </cell>
          <cell r="M946">
            <v>184.58</v>
          </cell>
          <cell r="N946">
            <v>4.1900000000000004</v>
          </cell>
          <cell r="O946">
            <v>1999.94</v>
          </cell>
          <cell r="P946">
            <v>43549</v>
          </cell>
          <cell r="Q946">
            <v>42</v>
          </cell>
          <cell r="R946">
            <v>42</v>
          </cell>
          <cell r="S946" t="str">
            <v>31 a 60 dias</v>
          </cell>
          <cell r="T946">
            <v>6</v>
          </cell>
          <cell r="U946">
            <v>2</v>
          </cell>
          <cell r="V946">
            <v>0</v>
          </cell>
          <cell r="W946">
            <v>43585</v>
          </cell>
          <cell r="X946" t="str">
            <v>-</v>
          </cell>
          <cell r="Y946">
            <v>11615.97</v>
          </cell>
          <cell r="Z946" t="str">
            <v>-</v>
          </cell>
          <cell r="AA946">
            <v>2139.9461096155487</v>
          </cell>
          <cell r="AB946">
            <v>1387.5821755584486</v>
          </cell>
          <cell r="AC946">
            <v>970.25182928327592</v>
          </cell>
          <cell r="AD946" t="str">
            <v>CECOB</v>
          </cell>
          <cell r="AE946" t="str">
            <v>NÃO INDICADO PARA AJUIZAR</v>
          </cell>
          <cell r="AF946" t="str">
            <v>Menor que 12k</v>
          </cell>
          <cell r="AG946">
            <v>0</v>
          </cell>
          <cell r="AH946">
            <v>0</v>
          </cell>
          <cell r="AI946">
            <v>0</v>
          </cell>
          <cell r="AJ946" t="str">
            <v>-</v>
          </cell>
          <cell r="AK946"/>
          <cell r="AL946"/>
          <cell r="AM946"/>
          <cell r="AN946"/>
          <cell r="AO946"/>
          <cell r="AP946"/>
          <cell r="AQ946"/>
          <cell r="AR946"/>
          <cell r="AS946"/>
          <cell r="AT946"/>
          <cell r="AU946"/>
          <cell r="AV946"/>
          <cell r="AW946"/>
          <cell r="AX946"/>
          <cell r="AY946"/>
          <cell r="AZ946"/>
          <cell r="BA946">
            <v>7</v>
          </cell>
        </row>
        <row r="947">
          <cell r="C947">
            <v>13291</v>
          </cell>
          <cell r="D947" t="str">
            <v>A0236238-000</v>
          </cell>
          <cell r="E947" t="str">
            <v>SUSPENSO</v>
          </cell>
          <cell r="F947"/>
          <cell r="G947" t="str">
            <v>14356551000105</v>
          </cell>
          <cell r="H947" t="str">
            <v>VERDE EQUIPAMENTOS EIRELI</v>
          </cell>
          <cell r="I947">
            <v>22346.15</v>
          </cell>
          <cell r="J947">
            <v>20469.5</v>
          </cell>
          <cell r="K947">
            <v>1483.78</v>
          </cell>
          <cell r="L947">
            <v>121.15</v>
          </cell>
          <cell r="M947">
            <v>271.72000000000003</v>
          </cell>
          <cell r="N947">
            <v>4.1900000000000004</v>
          </cell>
          <cell r="O947">
            <v>5664.42</v>
          </cell>
          <cell r="P947">
            <v>43563</v>
          </cell>
          <cell r="Q947">
            <v>28</v>
          </cell>
          <cell r="R947">
            <v>28</v>
          </cell>
          <cell r="S947" t="str">
            <v>1 a 30 dias</v>
          </cell>
          <cell r="T947">
            <v>4</v>
          </cell>
          <cell r="U947">
            <v>1</v>
          </cell>
          <cell r="V947">
            <v>0</v>
          </cell>
          <cell r="W947">
            <v>43585</v>
          </cell>
          <cell r="X947" t="str">
            <v>-</v>
          </cell>
          <cell r="Y947">
            <v>22346.15</v>
          </cell>
          <cell r="Z947" t="str">
            <v>-</v>
          </cell>
          <cell r="AA947">
            <v>4116.7080112453377</v>
          </cell>
          <cell r="AB947">
            <v>2669.3525751491629</v>
          </cell>
          <cell r="AC947">
            <v>1866.5159185964219</v>
          </cell>
          <cell r="AD947" t="str">
            <v>Mascarello</v>
          </cell>
          <cell r="AE947" t="str">
            <v>SEM INTERESSE</v>
          </cell>
          <cell r="AF947" t="str">
            <v>Maior que 12k</v>
          </cell>
          <cell r="AG947">
            <v>0</v>
          </cell>
          <cell r="AH947">
            <v>0</v>
          </cell>
          <cell r="AI947">
            <v>0</v>
          </cell>
          <cell r="AJ947" t="str">
            <v>-</v>
          </cell>
          <cell r="AK947"/>
          <cell r="AL947"/>
          <cell r="AM947"/>
          <cell r="AN947"/>
          <cell r="AO947"/>
          <cell r="AP947"/>
          <cell r="AQ947"/>
          <cell r="AR947"/>
          <cell r="AS947"/>
          <cell r="AT947"/>
          <cell r="AU947"/>
          <cell r="AV947"/>
          <cell r="AW947"/>
          <cell r="AX947"/>
          <cell r="AY947"/>
          <cell r="AZ947"/>
          <cell r="BA947">
            <v>7</v>
          </cell>
        </row>
        <row r="948">
          <cell r="C948">
            <v>1114</v>
          </cell>
          <cell r="D948" t="str">
            <v>05068267-000</v>
          </cell>
          <cell r="E948"/>
          <cell r="F948"/>
          <cell r="G948" t="str">
            <v>22042590000158</v>
          </cell>
          <cell r="H948" t="str">
            <v>VHG ENGENHARIA LTDA</v>
          </cell>
          <cell r="I948">
            <v>23658.880000000001</v>
          </cell>
          <cell r="J948">
            <v>15454.14</v>
          </cell>
          <cell r="K948">
            <v>2468.04</v>
          </cell>
          <cell r="L948">
            <v>358.44</v>
          </cell>
          <cell r="M948">
            <v>5378.26</v>
          </cell>
          <cell r="N948">
            <v>3.89</v>
          </cell>
          <cell r="O948">
            <v>2987.03</v>
          </cell>
          <cell r="P948">
            <v>43171</v>
          </cell>
          <cell r="Q948">
            <v>240</v>
          </cell>
          <cell r="R948">
            <v>240</v>
          </cell>
          <cell r="S948" t="str">
            <v>181 a 360 dias</v>
          </cell>
          <cell r="T948">
            <v>6</v>
          </cell>
          <cell r="U948">
            <v>6</v>
          </cell>
          <cell r="V948">
            <v>0</v>
          </cell>
          <cell r="W948">
            <v>43203</v>
          </cell>
          <cell r="X948" t="str">
            <v>Multa e Mora + 10% dos juros</v>
          </cell>
          <cell r="Y948">
            <v>17675.376</v>
          </cell>
          <cell r="Z948" t="str">
            <v>Multa e Mora + 10% dos juros</v>
          </cell>
          <cell r="AA948">
            <v>3233.9239433450816</v>
          </cell>
          <cell r="AB948">
            <v>2086.1458507429393</v>
          </cell>
          <cell r="AC948">
            <v>1448.2794032968902</v>
          </cell>
          <cell r="AD948" t="str">
            <v>Malta</v>
          </cell>
          <cell r="AE948" t="str">
            <v>AJUIZAR</v>
          </cell>
          <cell r="AF948" t="str">
            <v>Maior que 12k</v>
          </cell>
          <cell r="AG948">
            <v>0</v>
          </cell>
          <cell r="AH948">
            <v>0</v>
          </cell>
          <cell r="AI948">
            <v>0</v>
          </cell>
          <cell r="AJ948" t="str">
            <v>-</v>
          </cell>
          <cell r="AK948"/>
          <cell r="AL948"/>
          <cell r="AM948"/>
          <cell r="AN948"/>
          <cell r="AO948"/>
          <cell r="AP948"/>
          <cell r="AQ948"/>
          <cell r="AR948"/>
          <cell r="AS948"/>
          <cell r="AT948"/>
          <cell r="AU948"/>
          <cell r="AV948"/>
          <cell r="AW948"/>
          <cell r="AX948"/>
          <cell r="AY948">
            <v>0</v>
          </cell>
          <cell r="AZ948">
            <v>0</v>
          </cell>
          <cell r="BA948">
            <v>4</v>
          </cell>
        </row>
        <row r="949">
          <cell r="C949">
            <v>15367</v>
          </cell>
          <cell r="D949" t="str">
            <v>A0247055-000</v>
          </cell>
          <cell r="E949"/>
          <cell r="F949"/>
          <cell r="G949" t="str">
            <v>09060685000136</v>
          </cell>
          <cell r="H949" t="str">
            <v>VICENTE ROBERTO ROMAN MENEGOTTO</v>
          </cell>
          <cell r="I949">
            <v>23609.27</v>
          </cell>
          <cell r="J949">
            <v>21112.44</v>
          </cell>
          <cell r="K949">
            <v>2337.98</v>
          </cell>
          <cell r="L949">
            <v>57.24</v>
          </cell>
          <cell r="M949">
            <v>101.61</v>
          </cell>
          <cell r="N949">
            <v>3.49</v>
          </cell>
          <cell r="O949">
            <v>1351.55</v>
          </cell>
          <cell r="P949">
            <v>43606</v>
          </cell>
          <cell r="Q949">
            <v>41</v>
          </cell>
          <cell r="R949">
            <v>41</v>
          </cell>
          <cell r="S949" t="str">
            <v>31 a 60 dias</v>
          </cell>
          <cell r="T949">
            <v>24</v>
          </cell>
          <cell r="U949">
            <v>2</v>
          </cell>
          <cell r="V949">
            <v>0</v>
          </cell>
          <cell r="W949">
            <v>43628</v>
          </cell>
          <cell r="X949" t="str">
            <v>-</v>
          </cell>
          <cell r="Y949">
            <v>23609.27</v>
          </cell>
          <cell r="Z949" t="str">
            <v>-</v>
          </cell>
          <cell r="AA949">
            <v>4279.8861066345353</v>
          </cell>
          <cell r="AB949">
            <v>2741.6950862062786</v>
          </cell>
          <cell r="AC949">
            <v>1884.8804424103339</v>
          </cell>
          <cell r="AD949" t="str">
            <v>Mascarello</v>
          </cell>
          <cell r="AE949" t="str">
            <v>SEM CONDIÇÃO</v>
          </cell>
          <cell r="AF949" t="str">
            <v>Maior que 12k</v>
          </cell>
          <cell r="AG949">
            <v>0</v>
          </cell>
          <cell r="AH949">
            <v>0</v>
          </cell>
          <cell r="AI949">
            <v>0</v>
          </cell>
          <cell r="AJ949" t="str">
            <v>-</v>
          </cell>
          <cell r="AK949"/>
          <cell r="AL949"/>
          <cell r="AM949"/>
          <cell r="AN949"/>
          <cell r="AO949"/>
          <cell r="AP949"/>
          <cell r="AQ949"/>
          <cell r="AR949"/>
          <cell r="AS949"/>
          <cell r="AT949"/>
          <cell r="AU949"/>
          <cell r="AV949"/>
          <cell r="AW949"/>
          <cell r="AX949"/>
          <cell r="AY949"/>
          <cell r="AZ949"/>
          <cell r="BA949">
            <v>7</v>
          </cell>
        </row>
        <row r="950">
          <cell r="C950">
            <v>3834</v>
          </cell>
          <cell r="D950" t="str">
            <v>A0015104-000</v>
          </cell>
          <cell r="E950"/>
          <cell r="F950"/>
          <cell r="G950" t="str">
            <v>21500233000123</v>
          </cell>
          <cell r="H950" t="str">
            <v>VICTOR LUCAS SANTOS COSTA MEI</v>
          </cell>
          <cell r="I950">
            <v>3904.95</v>
          </cell>
          <cell r="J950">
            <v>3321.06</v>
          </cell>
          <cell r="K950">
            <v>370.79</v>
          </cell>
          <cell r="L950">
            <v>47.54</v>
          </cell>
          <cell r="M950">
            <v>165.56</v>
          </cell>
          <cell r="N950">
            <v>3.39</v>
          </cell>
          <cell r="O950">
            <v>540.91999999999996</v>
          </cell>
          <cell r="P950">
            <v>43460</v>
          </cell>
          <cell r="Q950">
            <v>0</v>
          </cell>
          <cell r="R950">
            <v>97</v>
          </cell>
          <cell r="S950" t="str">
            <v>91 a 120 dias</v>
          </cell>
          <cell r="T950">
            <v>7</v>
          </cell>
          <cell r="U950">
            <v>4</v>
          </cell>
          <cell r="V950">
            <v>0</v>
          </cell>
          <cell r="W950">
            <v>43495</v>
          </cell>
          <cell r="X950" t="str">
            <v>Multa e Mora + 10% dos juros</v>
          </cell>
          <cell r="Y950">
            <v>3654.7709999999997</v>
          </cell>
          <cell r="Z950" t="str">
            <v>Multa e Mora</v>
          </cell>
          <cell r="AA950">
            <v>667.70627676538902</v>
          </cell>
          <cell r="AB950" t="str">
            <v>-</v>
          </cell>
          <cell r="AC950" t="str">
            <v>-</v>
          </cell>
          <cell r="AD950" t="str">
            <v>CECOB</v>
          </cell>
          <cell r="AE950" t="str">
            <v>SEM RETORNO DO CONTATO</v>
          </cell>
          <cell r="AF950" t="str">
            <v>Menor que 12k</v>
          </cell>
          <cell r="AG950">
            <v>667.7</v>
          </cell>
          <cell r="AH950">
            <v>4006.2000000000003</v>
          </cell>
          <cell r="AI950">
            <v>60.093000000000004</v>
          </cell>
          <cell r="AJ950" t="str">
            <v>-</v>
          </cell>
          <cell r="AK950"/>
          <cell r="AL950"/>
          <cell r="AM950"/>
          <cell r="AN950"/>
          <cell r="AO950"/>
          <cell r="AP950"/>
          <cell r="AQ950"/>
          <cell r="AR950"/>
          <cell r="AS950"/>
          <cell r="AT950"/>
          <cell r="AU950"/>
          <cell r="AV950"/>
          <cell r="AW950"/>
          <cell r="AX950"/>
          <cell r="AY950"/>
          <cell r="AZ950"/>
          <cell r="BA950">
            <v>6</v>
          </cell>
        </row>
        <row r="951">
          <cell r="C951">
            <v>2096</v>
          </cell>
          <cell r="D951" t="str">
            <v>A0003042-000</v>
          </cell>
          <cell r="E951"/>
          <cell r="F951"/>
          <cell r="G951" t="str">
            <v>20459695000181</v>
          </cell>
          <cell r="H951" t="str">
            <v>VIEIRA E VALE LTDA</v>
          </cell>
          <cell r="I951">
            <v>15206.51</v>
          </cell>
          <cell r="J951">
            <v>12917.38</v>
          </cell>
          <cell r="K951">
            <v>1221.97</v>
          </cell>
          <cell r="L951">
            <v>234.31</v>
          </cell>
          <cell r="M951">
            <v>832.85</v>
          </cell>
          <cell r="N951">
            <v>3.89</v>
          </cell>
          <cell r="O951">
            <v>3549.39</v>
          </cell>
          <cell r="P951">
            <v>43479</v>
          </cell>
          <cell r="Q951">
            <v>0</v>
          </cell>
          <cell r="R951">
            <v>78</v>
          </cell>
          <cell r="S951" t="str">
            <v>61 a 90 dias</v>
          </cell>
          <cell r="T951">
            <v>4</v>
          </cell>
          <cell r="U951">
            <v>3</v>
          </cell>
          <cell r="V951">
            <v>1</v>
          </cell>
          <cell r="W951">
            <v>43514</v>
          </cell>
          <cell r="X951" t="str">
            <v>-</v>
          </cell>
          <cell r="Y951">
            <v>15206.51</v>
          </cell>
          <cell r="Z951" t="str">
            <v>-</v>
          </cell>
          <cell r="AA951">
            <v>2782.2150308834398</v>
          </cell>
          <cell r="AB951">
            <v>1794.7566004129708</v>
          </cell>
          <cell r="AC951">
            <v>1245.986236956328</v>
          </cell>
          <cell r="AD951" t="str">
            <v>CECOB</v>
          </cell>
          <cell r="AE951" t="str">
            <v>Notificacao</v>
          </cell>
          <cell r="AF951" t="str">
            <v>Maior que 12k</v>
          </cell>
          <cell r="AG951">
            <v>0</v>
          </cell>
          <cell r="AH951">
            <v>0</v>
          </cell>
          <cell r="AI951">
            <v>0</v>
          </cell>
          <cell r="AJ951" t="str">
            <v>-</v>
          </cell>
          <cell r="AK951"/>
          <cell r="AL951"/>
          <cell r="AM951"/>
          <cell r="AN951"/>
          <cell r="AO951"/>
          <cell r="AP951"/>
          <cell r="AQ951"/>
          <cell r="AR951"/>
          <cell r="AS951"/>
          <cell r="AT951"/>
          <cell r="AU951"/>
          <cell r="AV951"/>
          <cell r="AW951"/>
          <cell r="AX951"/>
          <cell r="AY951"/>
          <cell r="AZ951"/>
          <cell r="BA951">
            <v>4</v>
          </cell>
        </row>
        <row r="952">
          <cell r="C952">
            <v>4665</v>
          </cell>
          <cell r="D952" t="str">
            <v>A0020830-000</v>
          </cell>
          <cell r="E952"/>
          <cell r="F952"/>
          <cell r="G952" t="str">
            <v>20269070000157</v>
          </cell>
          <cell r="H952" t="str">
            <v>VILLANOVA E MENDES SERVICOS ADMINISTRATIVOS LTDA</v>
          </cell>
          <cell r="I952">
            <v>9627.4500000000007</v>
          </cell>
          <cell r="J952">
            <v>7618.27</v>
          </cell>
          <cell r="K952">
            <v>563.23</v>
          </cell>
          <cell r="L952">
            <v>192.55</v>
          </cell>
          <cell r="M952">
            <v>1253.4000000000001</v>
          </cell>
          <cell r="N952">
            <v>4.8899999999999997</v>
          </cell>
          <cell r="O952">
            <v>4090.75</v>
          </cell>
          <cell r="P952">
            <v>43467</v>
          </cell>
          <cell r="Q952">
            <v>0</v>
          </cell>
          <cell r="R952">
            <v>90</v>
          </cell>
          <cell r="S952" t="str">
            <v>61 a 90 dias</v>
          </cell>
          <cell r="T952">
            <v>2</v>
          </cell>
          <cell r="U952">
            <v>2</v>
          </cell>
          <cell r="V952">
            <v>0</v>
          </cell>
          <cell r="W952">
            <v>43474</v>
          </cell>
          <cell r="X952" t="str">
            <v>-</v>
          </cell>
          <cell r="Y952">
            <v>9627.4500000000007</v>
          </cell>
          <cell r="Z952" t="str">
            <v>-</v>
          </cell>
          <cell r="AA952">
            <v>1801.9911905284075</v>
          </cell>
          <cell r="AB952">
            <v>1182.3312786275139</v>
          </cell>
          <cell r="AC952">
            <v>840.29205124426926</v>
          </cell>
          <cell r="AD952" t="str">
            <v>CECOB</v>
          </cell>
          <cell r="AE952" t="str">
            <v>Envio de Sms</v>
          </cell>
          <cell r="AF952" t="str">
            <v>Menor que 12k</v>
          </cell>
          <cell r="AG952">
            <v>0</v>
          </cell>
          <cell r="AH952">
            <v>0</v>
          </cell>
          <cell r="AI952">
            <v>0</v>
          </cell>
          <cell r="AJ952" t="str">
            <v>-</v>
          </cell>
          <cell r="AK952"/>
          <cell r="AL952"/>
          <cell r="AM952"/>
          <cell r="AN952"/>
          <cell r="AO952"/>
          <cell r="AP952"/>
          <cell r="AQ952"/>
          <cell r="AR952"/>
          <cell r="AS952"/>
          <cell r="AT952"/>
          <cell r="AU952"/>
          <cell r="AV952"/>
          <cell r="AW952"/>
          <cell r="AX952"/>
          <cell r="AY952"/>
          <cell r="AZ952"/>
          <cell r="BA952">
            <v>4</v>
          </cell>
        </row>
        <row r="953">
          <cell r="C953">
            <v>8902</v>
          </cell>
          <cell r="D953" t="str">
            <v>A0205378-000</v>
          </cell>
          <cell r="E953" t="str">
            <v>SIM</v>
          </cell>
          <cell r="F953"/>
          <cell r="G953" t="str">
            <v>25026339000198</v>
          </cell>
          <cell r="H953" t="str">
            <v>VINACOM ENGENHARIA LTDA</v>
          </cell>
          <cell r="I953">
            <v>43505.71</v>
          </cell>
          <cell r="J953">
            <v>37217.32</v>
          </cell>
          <cell r="K953">
            <v>5206.74</v>
          </cell>
          <cell r="L953">
            <v>260.19</v>
          </cell>
          <cell r="M953">
            <v>821.46</v>
          </cell>
          <cell r="N953">
            <v>3.69</v>
          </cell>
          <cell r="O953">
            <v>3976.02</v>
          </cell>
          <cell r="P953">
            <v>43482</v>
          </cell>
          <cell r="Q953">
            <v>74</v>
          </cell>
          <cell r="R953">
            <v>75</v>
          </cell>
          <cell r="S953" t="str">
            <v>61 a 90 dias</v>
          </cell>
          <cell r="T953">
            <v>12</v>
          </cell>
          <cell r="U953">
            <v>3</v>
          </cell>
          <cell r="V953">
            <v>0</v>
          </cell>
          <cell r="W953">
            <v>43517</v>
          </cell>
          <cell r="X953" t="str">
            <v>-</v>
          </cell>
          <cell r="Y953">
            <v>43505.71</v>
          </cell>
          <cell r="Z953" t="str">
            <v>-</v>
          </cell>
          <cell r="AA953">
            <v>7923.2971269082818</v>
          </cell>
          <cell r="AB953">
            <v>5093.4562135519745</v>
          </cell>
          <cell r="AC953">
            <v>3518.9334510854346</v>
          </cell>
          <cell r="AD953" t="str">
            <v>Mascarello</v>
          </cell>
          <cell r="AE953" t="str">
            <v>COBRANÇA JUDICIAL</v>
          </cell>
          <cell r="AF953" t="str">
            <v>Maior que 12k</v>
          </cell>
          <cell r="AG953">
            <v>0</v>
          </cell>
          <cell r="AH953">
            <v>0</v>
          </cell>
          <cell r="AI953">
            <v>0</v>
          </cell>
          <cell r="AJ953" t="str">
            <v>-</v>
          </cell>
          <cell r="AK953"/>
          <cell r="AL953"/>
          <cell r="AM953"/>
          <cell r="AN953"/>
          <cell r="AO953"/>
          <cell r="AP953"/>
          <cell r="AQ953"/>
          <cell r="AR953"/>
          <cell r="AS953"/>
          <cell r="AT953"/>
          <cell r="AU953"/>
          <cell r="AV953"/>
          <cell r="AW953"/>
          <cell r="AX953"/>
          <cell r="AY953"/>
          <cell r="AZ953"/>
          <cell r="BA953">
            <v>4</v>
          </cell>
        </row>
        <row r="954">
          <cell r="C954">
            <v>3944</v>
          </cell>
          <cell r="D954" t="str">
            <v>A0015239-000</v>
          </cell>
          <cell r="E954"/>
          <cell r="F954"/>
          <cell r="G954" t="str">
            <v>26179716000191</v>
          </cell>
          <cell r="H954" t="str">
            <v>VISA MAN MODA MASCULINA EIRELI</v>
          </cell>
          <cell r="I954">
            <v>12135.14</v>
          </cell>
          <cell r="J954">
            <v>10568.32</v>
          </cell>
          <cell r="K954">
            <v>1211.24</v>
          </cell>
          <cell r="L954">
            <v>64.91</v>
          </cell>
          <cell r="M954">
            <v>290.67</v>
          </cell>
          <cell r="N954">
            <v>3.39</v>
          </cell>
          <cell r="O954">
            <v>1081.83</v>
          </cell>
          <cell r="P954">
            <v>43306</v>
          </cell>
          <cell r="Q954">
            <v>91</v>
          </cell>
          <cell r="R954">
            <v>91</v>
          </cell>
          <cell r="S954" t="str">
            <v>91 a 120 dias</v>
          </cell>
          <cell r="T954">
            <v>12</v>
          </cell>
          <cell r="U954">
            <v>3</v>
          </cell>
          <cell r="V954">
            <v>0</v>
          </cell>
          <cell r="W954">
            <v>43341</v>
          </cell>
          <cell r="X954" t="str">
            <v>Multa e Mora + 10% dos juros</v>
          </cell>
          <cell r="Y954">
            <v>11658.436</v>
          </cell>
          <cell r="Z954" t="str">
            <v>Multa e Mora</v>
          </cell>
          <cell r="AA954">
            <v>2130.445752003604</v>
          </cell>
          <cell r="AB954">
            <v>1362.3643041760013</v>
          </cell>
          <cell r="AC954">
            <v>934.29002457244269</v>
          </cell>
          <cell r="AD954" t="str">
            <v>CECOB</v>
          </cell>
          <cell r="AE954" t="str">
            <v>Envio de Sms</v>
          </cell>
          <cell r="AF954" t="str">
            <v>Maior que 12k</v>
          </cell>
          <cell r="AG954">
            <v>0</v>
          </cell>
          <cell r="AH954">
            <v>0</v>
          </cell>
          <cell r="AI954">
            <v>0</v>
          </cell>
          <cell r="AJ954" t="str">
            <v>-</v>
          </cell>
          <cell r="AK954"/>
          <cell r="AL954"/>
          <cell r="AM954"/>
          <cell r="AN954"/>
          <cell r="AO954"/>
          <cell r="AP954"/>
          <cell r="AQ954"/>
          <cell r="AR954"/>
          <cell r="AS954"/>
          <cell r="AT954"/>
          <cell r="AU954"/>
          <cell r="AV954"/>
          <cell r="AW954"/>
          <cell r="AX954"/>
          <cell r="AY954">
            <v>147.58000000000001</v>
          </cell>
          <cell r="AZ954">
            <v>1.2161375970940592E-2</v>
          </cell>
          <cell r="BA954">
            <v>4</v>
          </cell>
        </row>
        <row r="955">
          <cell r="C955">
            <v>3240</v>
          </cell>
          <cell r="D955" t="str">
            <v>A0008562-000</v>
          </cell>
          <cell r="E955" t="str">
            <v>SIM</v>
          </cell>
          <cell r="F955"/>
          <cell r="G955" t="str">
            <v>13118979000149</v>
          </cell>
          <cell r="H955" t="str">
            <v>VMY TECNOLOGIA E INTERMEDIACAO DE NEGOCIOS EIRELI</v>
          </cell>
          <cell r="I955">
            <v>54633.36</v>
          </cell>
          <cell r="J955">
            <v>45724.32</v>
          </cell>
          <cell r="K955">
            <v>6208.92</v>
          </cell>
          <cell r="L955">
            <v>439.61</v>
          </cell>
          <cell r="M955">
            <v>2260.5100000000002</v>
          </cell>
          <cell r="N955">
            <v>3.49</v>
          </cell>
          <cell r="O955">
            <v>5495.18</v>
          </cell>
          <cell r="P955">
            <v>43340</v>
          </cell>
          <cell r="Q955">
            <v>0</v>
          </cell>
          <cell r="R955">
            <v>113</v>
          </cell>
          <cell r="S955" t="str">
            <v>91 a 120 dias</v>
          </cell>
          <cell r="T955">
            <v>10</v>
          </cell>
          <cell r="U955">
            <v>4</v>
          </cell>
          <cell r="V955">
            <v>0</v>
          </cell>
          <cell r="W955">
            <v>43374</v>
          </cell>
          <cell r="X955" t="str">
            <v>Multa e Mora + 10% dos juros</v>
          </cell>
          <cell r="Y955">
            <v>51312.347999999998</v>
          </cell>
          <cell r="Z955" t="str">
            <v>Multa e Mora</v>
          </cell>
          <cell r="AA955">
            <v>9414.4525581907819</v>
          </cell>
          <cell r="AB955">
            <v>6030.8984106146163</v>
          </cell>
          <cell r="AC955">
            <v>4146.1658232974605</v>
          </cell>
          <cell r="AD955" t="str">
            <v>CECOB</v>
          </cell>
          <cell r="AE955" t="str">
            <v>Discagem sem sucesso</v>
          </cell>
          <cell r="AF955" t="str">
            <v>Maior que 12k</v>
          </cell>
          <cell r="AG955">
            <v>0</v>
          </cell>
          <cell r="AH955">
            <v>0</v>
          </cell>
          <cell r="AI955">
            <v>0</v>
          </cell>
          <cell r="AJ955" t="str">
            <v>-</v>
          </cell>
          <cell r="AK955"/>
          <cell r="AL955"/>
          <cell r="AM955"/>
          <cell r="AN955"/>
          <cell r="AO955"/>
          <cell r="AP955"/>
          <cell r="AQ955"/>
          <cell r="AR955"/>
          <cell r="AS955"/>
          <cell r="AT955"/>
          <cell r="AU955"/>
          <cell r="AV955"/>
          <cell r="AW955"/>
          <cell r="AX955"/>
          <cell r="AY955"/>
          <cell r="AZ955"/>
          <cell r="BA955">
            <v>5</v>
          </cell>
        </row>
        <row r="956">
          <cell r="C956">
            <v>364</v>
          </cell>
          <cell r="D956" t="str">
            <v>05033130-000</v>
          </cell>
          <cell r="E956"/>
          <cell r="F956"/>
          <cell r="G956" t="str">
            <v>17159742000167</v>
          </cell>
          <cell r="H956" t="str">
            <v>VOLPINI &amp; VOLPINI CLINICA ODONTOLOGICA LTDA</v>
          </cell>
          <cell r="I956">
            <v>1872.88</v>
          </cell>
          <cell r="J956">
            <v>1611.08</v>
          </cell>
          <cell r="K956">
            <v>56.33</v>
          </cell>
          <cell r="L956">
            <v>37.46</v>
          </cell>
          <cell r="M956">
            <v>168.01</v>
          </cell>
          <cell r="N956">
            <v>3.49</v>
          </cell>
          <cell r="O956">
            <v>1667.41</v>
          </cell>
          <cell r="P956">
            <v>43524</v>
          </cell>
          <cell r="Q956">
            <v>0</v>
          </cell>
          <cell r="R956">
            <v>67</v>
          </cell>
          <cell r="S956" t="str">
            <v>61 a 90 dias</v>
          </cell>
          <cell r="T956">
            <v>1</v>
          </cell>
          <cell r="U956">
            <v>1</v>
          </cell>
          <cell r="V956">
            <v>0</v>
          </cell>
          <cell r="W956">
            <v>43557</v>
          </cell>
          <cell r="X956" t="str">
            <v>-</v>
          </cell>
          <cell r="Y956">
            <v>1872.88</v>
          </cell>
          <cell r="Z956" t="str">
            <v>-</v>
          </cell>
          <cell r="AA956">
            <v>339.51549926760498</v>
          </cell>
          <cell r="AB956" t="str">
            <v>-</v>
          </cell>
          <cell r="AC956" t="str">
            <v>-</v>
          </cell>
          <cell r="AD956" t="str">
            <v>CECOB</v>
          </cell>
          <cell r="AE956" t="str">
            <v>ACORDO QUITADO</v>
          </cell>
          <cell r="AF956" t="str">
            <v>Menor que 12k</v>
          </cell>
          <cell r="AG956">
            <v>1921.55</v>
          </cell>
          <cell r="AH956">
            <v>1872.88</v>
          </cell>
          <cell r="AI956">
            <v>134.5085</v>
          </cell>
          <cell r="AJ956" t="str">
            <v>-</v>
          </cell>
          <cell r="AK956"/>
          <cell r="AL956"/>
          <cell r="AM956"/>
          <cell r="AN956"/>
          <cell r="AO956"/>
          <cell r="AP956"/>
          <cell r="AQ956"/>
          <cell r="AR956"/>
          <cell r="AS956"/>
          <cell r="AT956"/>
          <cell r="AU956"/>
          <cell r="AV956"/>
          <cell r="AW956"/>
          <cell r="AX956"/>
          <cell r="AY956"/>
          <cell r="AZ956"/>
          <cell r="BA956">
            <v>1</v>
          </cell>
        </row>
        <row r="957">
          <cell r="C957">
            <v>7349</v>
          </cell>
          <cell r="D957" t="str">
            <v>A0196453-000</v>
          </cell>
          <cell r="E957" t="str">
            <v>SIM</v>
          </cell>
          <cell r="F957"/>
          <cell r="G957" t="str">
            <v>19778492000179</v>
          </cell>
          <cell r="H957" t="str">
            <v>VYTAL COMERCIO ATACADISTA DE PRODUTOS HOSPITALARES LTDA</v>
          </cell>
          <cell r="I957">
            <v>58433.17</v>
          </cell>
          <cell r="J957">
            <v>53271.02</v>
          </cell>
          <cell r="K957">
            <v>3860.41</v>
          </cell>
          <cell r="L957">
            <v>365.35</v>
          </cell>
          <cell r="M957">
            <v>936.39</v>
          </cell>
          <cell r="N957">
            <v>2.79</v>
          </cell>
          <cell r="O957">
            <v>8482.7999999999993</v>
          </cell>
          <cell r="P957">
            <v>43587</v>
          </cell>
          <cell r="Q957">
            <v>0</v>
          </cell>
          <cell r="R957">
            <v>60</v>
          </cell>
          <cell r="S957" t="str">
            <v>31 a 60 dias</v>
          </cell>
          <cell r="T957">
            <v>7</v>
          </cell>
          <cell r="U957">
            <v>2</v>
          </cell>
          <cell r="V957">
            <v>0</v>
          </cell>
          <cell r="W957">
            <v>43609</v>
          </cell>
          <cell r="X957" t="str">
            <v>-</v>
          </cell>
          <cell r="Y957">
            <v>58433.17</v>
          </cell>
          <cell r="Z957" t="str">
            <v>-</v>
          </cell>
          <cell r="AA957">
            <v>10420.915704478419</v>
          </cell>
          <cell r="AB957">
            <v>6592.9935389827433</v>
          </cell>
          <cell r="AC957">
            <v>4453.3050447397873</v>
          </cell>
          <cell r="AD957" t="str">
            <v>Mascarello</v>
          </cell>
          <cell r="AE957" t="str">
            <v>COBRANÇA JUDICIAL</v>
          </cell>
          <cell r="AF957" t="str">
            <v>Maior que 12k</v>
          </cell>
          <cell r="AG957">
            <v>0</v>
          </cell>
          <cell r="AH957">
            <v>0</v>
          </cell>
          <cell r="AI957">
            <v>0</v>
          </cell>
          <cell r="AJ957" t="str">
            <v>-</v>
          </cell>
          <cell r="AK957"/>
          <cell r="AL957"/>
          <cell r="AM957"/>
          <cell r="AN957"/>
          <cell r="AO957"/>
          <cell r="AP957"/>
          <cell r="AQ957"/>
          <cell r="AR957"/>
          <cell r="AS957"/>
          <cell r="AT957"/>
          <cell r="AU957"/>
          <cell r="AV957"/>
          <cell r="AW957"/>
          <cell r="AX957"/>
          <cell r="AY957"/>
          <cell r="AZ957"/>
          <cell r="BA957">
            <v>5</v>
          </cell>
        </row>
        <row r="958">
          <cell r="C958">
            <v>2856</v>
          </cell>
          <cell r="D958" t="str">
            <v>A0006293-000</v>
          </cell>
          <cell r="E958"/>
          <cell r="F958"/>
          <cell r="G958" t="str">
            <v>15044123000100</v>
          </cell>
          <cell r="H958" t="str">
            <v>W DA SILVA BUENO SERVICOS DE ALIMENTACAO E COMERCIO</v>
          </cell>
          <cell r="I958">
            <v>11682.17</v>
          </cell>
          <cell r="J958">
            <v>9856.64</v>
          </cell>
          <cell r="K958">
            <v>1359.87</v>
          </cell>
          <cell r="L958">
            <v>88.95</v>
          </cell>
          <cell r="M958">
            <v>376.71</v>
          </cell>
          <cell r="N958">
            <v>3.78</v>
          </cell>
          <cell r="O958">
            <v>1111.82</v>
          </cell>
          <cell r="P958">
            <v>43299</v>
          </cell>
          <cell r="Q958">
            <v>0</v>
          </cell>
          <cell r="R958">
            <v>98</v>
          </cell>
          <cell r="S958" t="str">
            <v>91 a 120 dias</v>
          </cell>
          <cell r="T958">
            <v>11</v>
          </cell>
          <cell r="U958">
            <v>4</v>
          </cell>
          <cell r="V958">
            <v>0</v>
          </cell>
          <cell r="W958">
            <v>43334</v>
          </cell>
          <cell r="X958" t="str">
            <v>Multa e Mora + 10% dos juros</v>
          </cell>
          <cell r="Y958">
            <v>11080.522999999999</v>
          </cell>
          <cell r="Z958" t="str">
            <v>Multa e Mora</v>
          </cell>
          <cell r="AA958">
            <v>2047.006134314244</v>
          </cell>
          <cell r="AB958">
            <v>1317.9711303417882</v>
          </cell>
          <cell r="AC958">
            <v>912.54975511252985</v>
          </cell>
          <cell r="AD958" t="str">
            <v>CECOB</v>
          </cell>
          <cell r="AE958" t="str">
            <v>ACORDO QUITADO</v>
          </cell>
          <cell r="AF958" t="str">
            <v>Menor que 12k</v>
          </cell>
          <cell r="AG958">
            <v>12326.2</v>
          </cell>
          <cell r="AH958">
            <v>12282</v>
          </cell>
          <cell r="AI958">
            <v>1848.9299999999998</v>
          </cell>
          <cell r="AJ958" t="str">
            <v>-</v>
          </cell>
          <cell r="AK958"/>
          <cell r="AL958"/>
          <cell r="AM958"/>
          <cell r="AN958"/>
          <cell r="AO958"/>
          <cell r="AP958"/>
          <cell r="AQ958"/>
          <cell r="AR958"/>
          <cell r="AS958"/>
          <cell r="AT958"/>
          <cell r="AU958"/>
          <cell r="AV958"/>
          <cell r="AW958"/>
          <cell r="AX958"/>
          <cell r="AY958">
            <v>783.64</v>
          </cell>
          <cell r="AZ958">
            <v>6.708000311585946E-2</v>
          </cell>
          <cell r="BA958">
            <v>3</v>
          </cell>
        </row>
        <row r="959">
          <cell r="C959">
            <v>4766</v>
          </cell>
          <cell r="D959" t="str">
            <v>A0023747-000</v>
          </cell>
          <cell r="E959"/>
          <cell r="F959"/>
          <cell r="G959" t="str">
            <v>17710198000108</v>
          </cell>
          <cell r="H959" t="str">
            <v>W F COMERCIO DE ALIMENTOS CONGELADOS LTDA</v>
          </cell>
          <cell r="I959">
            <v>12923.15</v>
          </cell>
          <cell r="J959">
            <v>10741.25</v>
          </cell>
          <cell r="K959">
            <v>626.74</v>
          </cell>
          <cell r="L959">
            <v>258.45999999999998</v>
          </cell>
          <cell r="M959">
            <v>1296.7</v>
          </cell>
          <cell r="N959">
            <v>2.89</v>
          </cell>
          <cell r="O959">
            <v>3789.33</v>
          </cell>
          <cell r="P959">
            <v>43440</v>
          </cell>
          <cell r="Q959">
            <v>0</v>
          </cell>
          <cell r="R959">
            <v>117</v>
          </cell>
          <cell r="S959" t="str">
            <v>91 a 120 dias</v>
          </cell>
          <cell r="T959">
            <v>3</v>
          </cell>
          <cell r="U959">
            <v>3</v>
          </cell>
          <cell r="V959">
            <v>0</v>
          </cell>
          <cell r="W959">
            <v>43475</v>
          </cell>
          <cell r="X959" t="str">
            <v>Multa e Mora + 10% dos juros</v>
          </cell>
          <cell r="Y959">
            <v>11305.316000000001</v>
          </cell>
          <cell r="Z959" t="str">
            <v>Multa e Mora</v>
          </cell>
          <cell r="AA959">
            <v>2032.1295678808519</v>
          </cell>
          <cell r="AB959">
            <v>1287.9820296744892</v>
          </cell>
          <cell r="AC959">
            <v>872.21484383488632</v>
          </cell>
          <cell r="AD959" t="str">
            <v>CECOB</v>
          </cell>
          <cell r="AE959" t="str">
            <v>Envio de Sms</v>
          </cell>
          <cell r="AF959" t="str">
            <v>Maior que 12k</v>
          </cell>
          <cell r="AG959">
            <v>0</v>
          </cell>
          <cell r="AH959">
            <v>0</v>
          </cell>
          <cell r="AI959">
            <v>0</v>
          </cell>
          <cell r="AJ959" t="str">
            <v>-</v>
          </cell>
          <cell r="AK959"/>
          <cell r="AL959"/>
          <cell r="AM959"/>
          <cell r="AN959"/>
          <cell r="AO959"/>
          <cell r="AP959"/>
          <cell r="AQ959"/>
          <cell r="AR959"/>
          <cell r="AS959"/>
          <cell r="AT959"/>
          <cell r="AU959"/>
          <cell r="AV959"/>
          <cell r="AW959"/>
          <cell r="AX959"/>
          <cell r="AY959"/>
          <cell r="AZ959"/>
          <cell r="BA959">
            <v>5</v>
          </cell>
        </row>
        <row r="960">
          <cell r="C960">
            <v>1470</v>
          </cell>
          <cell r="D960" t="str">
            <v>05075050-000</v>
          </cell>
          <cell r="E960"/>
          <cell r="F960"/>
          <cell r="G960" t="str">
            <v>13431389000171</v>
          </cell>
          <cell r="H960" t="str">
            <v>W J M DE SOUZA SERVICOS ME</v>
          </cell>
          <cell r="I960">
            <v>3914.78</v>
          </cell>
          <cell r="J960">
            <v>3065.01</v>
          </cell>
          <cell r="K960">
            <v>466.89</v>
          </cell>
          <cell r="L960">
            <v>47.52</v>
          </cell>
          <cell r="M960">
            <v>335.36</v>
          </cell>
          <cell r="N960">
            <v>4.49</v>
          </cell>
          <cell r="O960">
            <v>594.05999999999995</v>
          </cell>
          <cell r="P960">
            <v>43398</v>
          </cell>
          <cell r="Q960">
            <v>0</v>
          </cell>
          <cell r="R960">
            <v>118</v>
          </cell>
          <cell r="S960" t="str">
            <v>91 a 120 dias</v>
          </cell>
          <cell r="T960">
            <v>6</v>
          </cell>
          <cell r="U960">
            <v>4</v>
          </cell>
          <cell r="V960">
            <v>0</v>
          </cell>
          <cell r="W960">
            <v>43433</v>
          </cell>
          <cell r="X960" t="str">
            <v>Multa e Mora + 10% dos juros</v>
          </cell>
          <cell r="Y960">
            <v>3485.2110000000002</v>
          </cell>
          <cell r="Z960" t="str">
            <v>Multa e Mora</v>
          </cell>
          <cell r="AA960">
            <v>655.12312204628677</v>
          </cell>
          <cell r="AB960" t="str">
            <v>-</v>
          </cell>
          <cell r="AC960" t="str">
            <v>-</v>
          </cell>
          <cell r="AD960" t="str">
            <v>CECOB</v>
          </cell>
          <cell r="AE960" t="str">
            <v>ACORDO EM ATRASO</v>
          </cell>
          <cell r="AF960" t="str">
            <v>Menor que 12k</v>
          </cell>
          <cell r="AG960">
            <v>1247.5</v>
          </cell>
          <cell r="AH960">
            <v>2495</v>
          </cell>
          <cell r="AI960">
            <v>112.27499999999999</v>
          </cell>
          <cell r="AJ960" t="str">
            <v>-</v>
          </cell>
          <cell r="AK960"/>
          <cell r="AL960"/>
          <cell r="AM960"/>
          <cell r="AN960"/>
          <cell r="AO960"/>
          <cell r="AP960"/>
          <cell r="AQ960"/>
          <cell r="AR960"/>
          <cell r="AS960"/>
          <cell r="AT960"/>
          <cell r="AU960"/>
          <cell r="AV960"/>
          <cell r="AW960"/>
          <cell r="AX960"/>
          <cell r="AY960"/>
          <cell r="AZ960"/>
          <cell r="BA960">
            <v>4</v>
          </cell>
        </row>
        <row r="961">
          <cell r="C961">
            <v>9281</v>
          </cell>
          <cell r="D961" t="str">
            <v>A0205511-000</v>
          </cell>
          <cell r="E961"/>
          <cell r="F961"/>
          <cell r="G961" t="str">
            <v>15016283000137</v>
          </cell>
          <cell r="H961" t="str">
            <v>W J SOARES SERVICOS DE INSTALACOES DE GAS</v>
          </cell>
          <cell r="I961">
            <v>14163.72</v>
          </cell>
          <cell r="J961">
            <v>12535.7</v>
          </cell>
          <cell r="K961">
            <v>1465.49</v>
          </cell>
          <cell r="L961">
            <v>55.65</v>
          </cell>
          <cell r="M961">
            <v>106.88</v>
          </cell>
          <cell r="N961">
            <v>4.29</v>
          </cell>
          <cell r="O961">
            <v>1391.3</v>
          </cell>
          <cell r="P961">
            <v>43480</v>
          </cell>
          <cell r="Q961">
            <v>36</v>
          </cell>
          <cell r="R961">
            <v>38</v>
          </cell>
          <cell r="S961" t="str">
            <v>31 a 60 dias</v>
          </cell>
          <cell r="T961">
            <v>12</v>
          </cell>
          <cell r="U961">
            <v>2</v>
          </cell>
          <cell r="V961">
            <v>0</v>
          </cell>
          <cell r="W961"/>
          <cell r="X961" t="str">
            <v>-</v>
          </cell>
          <cell r="Y961">
            <v>14163.72</v>
          </cell>
          <cell r="Z961" t="str">
            <v>-</v>
          </cell>
          <cell r="AA961">
            <v>2615.2659175686563</v>
          </cell>
          <cell r="AB961">
            <v>1698.6858801209994</v>
          </cell>
          <cell r="AC961">
            <v>1190.6005735589606</v>
          </cell>
          <cell r="AD961" t="str">
            <v>Malta</v>
          </cell>
          <cell r="AE961" t="str">
            <v>AJUIZAR</v>
          </cell>
          <cell r="AF961" t="str">
            <v>Maior que 12k</v>
          </cell>
          <cell r="AG961">
            <v>0</v>
          </cell>
          <cell r="AH961">
            <v>0</v>
          </cell>
          <cell r="AI961">
            <v>0</v>
          </cell>
          <cell r="AJ961" t="str">
            <v>-</v>
          </cell>
          <cell r="AK961"/>
          <cell r="AL961"/>
          <cell r="AM961"/>
          <cell r="AN961"/>
          <cell r="AO961"/>
          <cell r="AP961"/>
          <cell r="AQ961"/>
          <cell r="AR961"/>
          <cell r="AS961"/>
          <cell r="AT961"/>
          <cell r="AU961"/>
          <cell r="AV961"/>
          <cell r="AW961"/>
          <cell r="AX961"/>
          <cell r="AY961"/>
          <cell r="AZ961"/>
          <cell r="BA961">
            <v>6</v>
          </cell>
        </row>
        <row r="962">
          <cell r="C962">
            <v>6823</v>
          </cell>
          <cell r="D962" t="str">
            <v>A0192834-000</v>
          </cell>
          <cell r="E962"/>
          <cell r="F962"/>
          <cell r="G962" t="str">
            <v>23348199000149</v>
          </cell>
          <cell r="H962" t="str">
            <v>W T GOMES AUTO PECAS LTDA</v>
          </cell>
          <cell r="I962">
            <v>3898.41</v>
          </cell>
          <cell r="J962">
            <v>3364.48</v>
          </cell>
          <cell r="K962">
            <v>374.07</v>
          </cell>
          <cell r="L962">
            <v>36.57</v>
          </cell>
          <cell r="M962">
            <v>123.29</v>
          </cell>
          <cell r="N962">
            <v>3.79</v>
          </cell>
          <cell r="O962">
            <v>556.21</v>
          </cell>
          <cell r="P962">
            <v>43570</v>
          </cell>
          <cell r="Q962">
            <v>0</v>
          </cell>
          <cell r="R962">
            <v>77</v>
          </cell>
          <cell r="S962" t="str">
            <v>61 a 90 dias</v>
          </cell>
          <cell r="T962">
            <v>7</v>
          </cell>
          <cell r="U962">
            <v>3</v>
          </cell>
          <cell r="V962">
            <v>0</v>
          </cell>
          <cell r="W962">
            <v>43602</v>
          </cell>
          <cell r="X962" t="str">
            <v>Multa e Mora</v>
          </cell>
          <cell r="Y962">
            <v>3738.55</v>
          </cell>
          <cell r="Z962" t="str">
            <v>-</v>
          </cell>
          <cell r="AA962">
            <v>711.62138756236004</v>
          </cell>
          <cell r="AB962">
            <v>458.25917732588198</v>
          </cell>
          <cell r="AC962" t="str">
            <v>-</v>
          </cell>
          <cell r="AD962" t="str">
            <v>CECOB</v>
          </cell>
          <cell r="AE962" t="str">
            <v>SEM CONDIÇÃO</v>
          </cell>
          <cell r="AF962" t="str">
            <v>Menor que 12k</v>
          </cell>
          <cell r="AG962">
            <v>0</v>
          </cell>
          <cell r="AH962">
            <v>0</v>
          </cell>
          <cell r="AI962">
            <v>0</v>
          </cell>
          <cell r="AJ962" t="str">
            <v>-</v>
          </cell>
          <cell r="AK962"/>
          <cell r="AL962"/>
          <cell r="AM962"/>
          <cell r="AN962"/>
          <cell r="AO962"/>
          <cell r="AP962"/>
          <cell r="AQ962"/>
          <cell r="AR962"/>
          <cell r="AS962"/>
          <cell r="AT962"/>
          <cell r="AU962"/>
          <cell r="AV962"/>
          <cell r="AW962"/>
          <cell r="AX962"/>
          <cell r="AY962"/>
          <cell r="AZ962"/>
          <cell r="BA962">
            <v>5</v>
          </cell>
        </row>
        <row r="963">
          <cell r="C963">
            <v>6111</v>
          </cell>
          <cell r="D963" t="str">
            <v>A0186019-000</v>
          </cell>
          <cell r="E963"/>
          <cell r="F963"/>
          <cell r="G963" t="str">
            <v>23203560000149</v>
          </cell>
          <cell r="H963" t="str">
            <v>WALLACE GIOFFI BARRETO MEI</v>
          </cell>
          <cell r="I963">
            <v>5917.29</v>
          </cell>
          <cell r="J963">
            <v>4947.79</v>
          </cell>
          <cell r="K963">
            <v>749.78</v>
          </cell>
          <cell r="L963">
            <v>34.6</v>
          </cell>
          <cell r="M963">
            <v>185.12</v>
          </cell>
          <cell r="N963">
            <v>4.3899999999999997</v>
          </cell>
          <cell r="O963">
            <v>576.73</v>
          </cell>
          <cell r="P963">
            <v>43430</v>
          </cell>
          <cell r="Q963">
            <v>0</v>
          </cell>
          <cell r="R963">
            <v>86</v>
          </cell>
          <cell r="S963" t="str">
            <v>61 a 90 dias</v>
          </cell>
          <cell r="T963">
            <v>11</v>
          </cell>
          <cell r="U963">
            <v>3</v>
          </cell>
          <cell r="V963">
            <v>0</v>
          </cell>
          <cell r="W963">
            <v>43467</v>
          </cell>
          <cell r="X963" t="str">
            <v>-</v>
          </cell>
          <cell r="Y963">
            <v>5917.29</v>
          </cell>
          <cell r="Z963" t="str">
            <v>-</v>
          </cell>
          <cell r="AA963">
            <v>1095.0915598606643</v>
          </cell>
          <cell r="AB963">
            <v>712.50216413099088</v>
          </cell>
          <cell r="AC963" t="str">
            <v>-</v>
          </cell>
          <cell r="AD963" t="str">
            <v>CECOB</v>
          </cell>
          <cell r="AE963" t="str">
            <v>Envio de Sms</v>
          </cell>
          <cell r="AF963" t="str">
            <v>Menor que 12k</v>
          </cell>
          <cell r="AG963">
            <v>0</v>
          </cell>
          <cell r="AH963">
            <v>0</v>
          </cell>
          <cell r="AI963">
            <v>0</v>
          </cell>
          <cell r="AJ963" t="str">
            <v>-</v>
          </cell>
          <cell r="AK963"/>
          <cell r="AL963"/>
          <cell r="AM963"/>
          <cell r="AN963"/>
          <cell r="AO963"/>
          <cell r="AP963"/>
          <cell r="AQ963"/>
          <cell r="AR963"/>
          <cell r="AS963"/>
          <cell r="AT963"/>
          <cell r="AU963"/>
          <cell r="AV963"/>
          <cell r="AW963"/>
          <cell r="AX963"/>
          <cell r="AY963"/>
          <cell r="AZ963"/>
          <cell r="BA963">
            <v>4</v>
          </cell>
        </row>
        <row r="964">
          <cell r="C964">
            <v>1516</v>
          </cell>
          <cell r="D964" t="str">
            <v>05074823-000</v>
          </cell>
          <cell r="E964"/>
          <cell r="F964"/>
          <cell r="G964" t="str">
            <v>21586851000138</v>
          </cell>
          <cell r="H964" t="str">
            <v>WALLAS LUIZ DE OLIVEIRA EIRELI ME</v>
          </cell>
          <cell r="I964">
            <v>10336.11</v>
          </cell>
          <cell r="J964">
            <v>9046.32</v>
          </cell>
          <cell r="K964">
            <v>939.32</v>
          </cell>
          <cell r="L964">
            <v>85.94</v>
          </cell>
          <cell r="M964">
            <v>264.52999999999997</v>
          </cell>
          <cell r="N964">
            <v>3.49</v>
          </cell>
          <cell r="O964">
            <v>1315.48</v>
          </cell>
          <cell r="P964">
            <v>43572</v>
          </cell>
          <cell r="Q964">
            <v>0</v>
          </cell>
          <cell r="R964">
            <v>75</v>
          </cell>
          <cell r="S964" t="str">
            <v>61 a 90 dias</v>
          </cell>
          <cell r="T964">
            <v>8</v>
          </cell>
          <cell r="U964">
            <v>3</v>
          </cell>
          <cell r="V964">
            <v>1</v>
          </cell>
          <cell r="W964">
            <v>43606</v>
          </cell>
          <cell r="X964" t="str">
            <v>Multa e Mora</v>
          </cell>
          <cell r="Y964">
            <v>9985.64</v>
          </cell>
          <cell r="Z964" t="str">
            <v>-</v>
          </cell>
          <cell r="AA964">
            <v>1873.7289880477579</v>
          </cell>
          <cell r="AB964">
            <v>1200.3108100118122</v>
          </cell>
          <cell r="AC964">
            <v>825.19838985287879</v>
          </cell>
          <cell r="AD964" t="str">
            <v>CECOB</v>
          </cell>
          <cell r="AE964" t="str">
            <v>ACORDO EM ATRASO</v>
          </cell>
          <cell r="AF964" t="str">
            <v>Menor que 12k</v>
          </cell>
          <cell r="AG964">
            <v>889.97</v>
          </cell>
          <cell r="AH964">
            <v>8899.7000000000007</v>
          </cell>
          <cell r="AI964">
            <v>62.297900000000006</v>
          </cell>
          <cell r="AJ964" t="str">
            <v>-</v>
          </cell>
          <cell r="AK964"/>
          <cell r="AL964"/>
          <cell r="AM964"/>
          <cell r="AN964"/>
          <cell r="AO964"/>
          <cell r="AP964"/>
          <cell r="AQ964"/>
          <cell r="AR964"/>
          <cell r="AS964"/>
          <cell r="AT964"/>
          <cell r="AU964"/>
          <cell r="AV964"/>
          <cell r="AW964"/>
          <cell r="AX964"/>
          <cell r="AY964"/>
          <cell r="AZ964"/>
          <cell r="BA964">
            <v>4</v>
          </cell>
        </row>
        <row r="965">
          <cell r="C965">
            <v>11035</v>
          </cell>
          <cell r="D965" t="str">
            <v>A0215636-000</v>
          </cell>
          <cell r="E965"/>
          <cell r="F965"/>
          <cell r="G965" t="str">
            <v>09527349000150</v>
          </cell>
          <cell r="H965" t="str">
            <v>WD COMERCIO DE ALIMENTOS LTDA</v>
          </cell>
          <cell r="I965">
            <v>22297.360000000001</v>
          </cell>
          <cell r="J965">
            <v>20677.740000000002</v>
          </cell>
          <cell r="K965">
            <v>1415.71</v>
          </cell>
          <cell r="L965">
            <v>81.06</v>
          </cell>
          <cell r="M965">
            <v>122.85</v>
          </cell>
          <cell r="N965">
            <v>2.69</v>
          </cell>
          <cell r="O965">
            <v>3849.07</v>
          </cell>
          <cell r="P965">
            <v>43529</v>
          </cell>
          <cell r="Q965">
            <v>27</v>
          </cell>
          <cell r="R965">
            <v>28</v>
          </cell>
          <cell r="S965" t="str">
            <v>1 a 30 dias</v>
          </cell>
          <cell r="T965">
            <v>6</v>
          </cell>
          <cell r="U965">
            <v>1</v>
          </cell>
          <cell r="V965">
            <v>0</v>
          </cell>
          <cell r="W965"/>
          <cell r="X965" t="str">
            <v>-</v>
          </cell>
          <cell r="Y965">
            <v>22297.360000000001</v>
          </cell>
          <cell r="Z965" t="str">
            <v>-</v>
          </cell>
          <cell r="AA965">
            <v>3967.1298223211111</v>
          </cell>
          <cell r="AB965">
            <v>2505.3510959516157</v>
          </cell>
          <cell r="AC965">
            <v>1687.9056085431314</v>
          </cell>
          <cell r="AD965" t="str">
            <v>Mascarello</v>
          </cell>
          <cell r="AE965" t="str">
            <v>AJUIZAR</v>
          </cell>
          <cell r="AF965" t="str">
            <v>Maior que 12k</v>
          </cell>
          <cell r="AG965">
            <v>0</v>
          </cell>
          <cell r="AH965">
            <v>0</v>
          </cell>
          <cell r="AI965">
            <v>0</v>
          </cell>
          <cell r="AJ965" t="str">
            <v>-</v>
          </cell>
          <cell r="AK965"/>
          <cell r="AL965"/>
          <cell r="AM965"/>
          <cell r="AN965"/>
          <cell r="AO965"/>
          <cell r="AP965"/>
          <cell r="AQ965"/>
          <cell r="AR965"/>
          <cell r="AS965"/>
          <cell r="AT965"/>
          <cell r="AU965"/>
          <cell r="AV965"/>
          <cell r="AW965"/>
          <cell r="AX965"/>
          <cell r="AY965"/>
          <cell r="AZ965"/>
          <cell r="BA965">
            <v>7</v>
          </cell>
        </row>
        <row r="966">
          <cell r="C966">
            <v>10165</v>
          </cell>
          <cell r="D966" t="str">
            <v>A0210683-000</v>
          </cell>
          <cell r="E966"/>
          <cell r="F966"/>
          <cell r="G966" t="str">
            <v>28856514000162</v>
          </cell>
          <cell r="H966" t="str">
            <v>WEILLER CAVALCANTE FERREIRA</v>
          </cell>
          <cell r="I966">
            <v>3355.29</v>
          </cell>
          <cell r="J966">
            <v>2822.92</v>
          </cell>
          <cell r="K966">
            <v>286.27999999999997</v>
          </cell>
          <cell r="L966">
            <v>46.38</v>
          </cell>
          <cell r="M966">
            <v>199.71</v>
          </cell>
          <cell r="N966">
            <v>4.99</v>
          </cell>
          <cell r="O966">
            <v>1036.4000000000001</v>
          </cell>
          <cell r="P966">
            <v>43584</v>
          </cell>
          <cell r="Q966">
            <v>0</v>
          </cell>
          <cell r="R966">
            <v>63</v>
          </cell>
          <cell r="S966" t="str">
            <v>61 a 90 dias</v>
          </cell>
          <cell r="T966">
            <v>3</v>
          </cell>
          <cell r="U966">
            <v>2</v>
          </cell>
          <cell r="V966">
            <v>0</v>
          </cell>
          <cell r="W966"/>
          <cell r="X966" t="str">
            <v>Multa e Mora</v>
          </cell>
          <cell r="Y966">
            <v>3109.2</v>
          </cell>
          <cell r="Z966" t="str">
            <v>-</v>
          </cell>
          <cell r="AA966">
            <v>629.4307565859483</v>
          </cell>
          <cell r="AB966" t="str">
            <v>-</v>
          </cell>
          <cell r="AC966" t="str">
            <v>-</v>
          </cell>
          <cell r="AD966" t="str">
            <v>CECOB</v>
          </cell>
          <cell r="AE966" t="str">
            <v>Envio de Sms</v>
          </cell>
          <cell r="AF966" t="str">
            <v>Menor que 12k</v>
          </cell>
          <cell r="AG966">
            <v>0</v>
          </cell>
          <cell r="AH966">
            <v>0</v>
          </cell>
          <cell r="AI966">
            <v>0</v>
          </cell>
          <cell r="AJ966" t="str">
            <v>-</v>
          </cell>
          <cell r="AK966"/>
          <cell r="AL966"/>
          <cell r="AM966"/>
          <cell r="AN966"/>
          <cell r="AO966"/>
          <cell r="AP966"/>
          <cell r="AQ966"/>
          <cell r="AR966"/>
          <cell r="AS966"/>
          <cell r="AT966"/>
          <cell r="AU966"/>
          <cell r="AV966"/>
          <cell r="AW966"/>
          <cell r="AX966"/>
          <cell r="AY966"/>
          <cell r="AZ966"/>
          <cell r="BA966">
            <v>4</v>
          </cell>
        </row>
        <row r="967">
          <cell r="C967">
            <v>10236</v>
          </cell>
          <cell r="D967" t="str">
            <v>A0209487-000</v>
          </cell>
          <cell r="E967"/>
          <cell r="F967"/>
          <cell r="G967" t="str">
            <v>12467711000150</v>
          </cell>
          <cell r="H967" t="str">
            <v>WELLINGTON ELIAS DA SILVA MEI</v>
          </cell>
          <cell r="I967">
            <v>3469.65</v>
          </cell>
          <cell r="J967">
            <v>2324.9299999999998</v>
          </cell>
          <cell r="K967">
            <v>1009.31</v>
          </cell>
          <cell r="L967">
            <v>36.6</v>
          </cell>
          <cell r="M967">
            <v>98.81</v>
          </cell>
          <cell r="N967">
            <v>4.09</v>
          </cell>
          <cell r="O967">
            <v>576.91</v>
          </cell>
          <cell r="P967">
            <v>43675</v>
          </cell>
          <cell r="Q967">
            <v>0</v>
          </cell>
          <cell r="R967">
            <v>64</v>
          </cell>
          <cell r="S967" t="str">
            <v>61 a 90 dias</v>
          </cell>
          <cell r="T967">
            <v>6</v>
          </cell>
          <cell r="U967">
            <v>3</v>
          </cell>
          <cell r="V967">
            <v>0</v>
          </cell>
          <cell r="W967">
            <v>43707</v>
          </cell>
          <cell r="X967" t="str">
            <v>-</v>
          </cell>
          <cell r="Y967">
            <v>3469.65</v>
          </cell>
          <cell r="Z967" t="str">
            <v>-</v>
          </cell>
          <cell r="AA967">
            <v>637.7342482249195</v>
          </cell>
          <cell r="AB967" t="str">
            <v>-</v>
          </cell>
          <cell r="AC967" t="str">
            <v>-</v>
          </cell>
          <cell r="AD967" t="str">
            <v>CECOB</v>
          </cell>
          <cell r="AE967" t="str">
            <v>SEM CONDIÇÃO</v>
          </cell>
          <cell r="AF967" t="str">
            <v>Menor que 12k</v>
          </cell>
          <cell r="AG967">
            <v>0</v>
          </cell>
          <cell r="AH967">
            <v>0</v>
          </cell>
          <cell r="AI967">
            <v>0</v>
          </cell>
          <cell r="AJ967" t="str">
            <v>-</v>
          </cell>
          <cell r="AK967"/>
          <cell r="AL967"/>
          <cell r="AM967"/>
          <cell r="AN967"/>
          <cell r="AO967"/>
          <cell r="AP967"/>
          <cell r="AQ967"/>
          <cell r="AR967"/>
          <cell r="AS967"/>
          <cell r="AT967"/>
          <cell r="AU967"/>
          <cell r="AV967"/>
          <cell r="AW967"/>
          <cell r="AX967"/>
          <cell r="AY967"/>
          <cell r="AZ967"/>
          <cell r="BA967">
            <v>4</v>
          </cell>
        </row>
        <row r="968">
          <cell r="C968">
            <v>1110</v>
          </cell>
          <cell r="D968" t="str">
            <v>05068046-000</v>
          </cell>
          <cell r="E968"/>
          <cell r="F968"/>
          <cell r="G968" t="str">
            <v>04923070000172</v>
          </cell>
          <cell r="H968" t="str">
            <v>WENDEL RAMOS ME</v>
          </cell>
          <cell r="I968">
            <v>4689.1400000000003</v>
          </cell>
          <cell r="J968">
            <v>3821.8</v>
          </cell>
          <cell r="K968">
            <v>348.29</v>
          </cell>
          <cell r="L968">
            <v>83.4</v>
          </cell>
          <cell r="M968">
            <v>435.65</v>
          </cell>
          <cell r="N968">
            <v>4.49</v>
          </cell>
          <cell r="O968">
            <v>1390.03</v>
          </cell>
          <cell r="P968">
            <v>43432</v>
          </cell>
          <cell r="Q968">
            <v>0</v>
          </cell>
          <cell r="R968">
            <v>84</v>
          </cell>
          <cell r="S968" t="str">
            <v>61 a 90 dias</v>
          </cell>
          <cell r="T968">
            <v>3</v>
          </cell>
          <cell r="U968">
            <v>3</v>
          </cell>
          <cell r="V968">
            <v>0</v>
          </cell>
          <cell r="W968">
            <v>43467</v>
          </cell>
          <cell r="X968" t="str">
            <v>-</v>
          </cell>
          <cell r="Y968">
            <v>4689.1400000000003</v>
          </cell>
          <cell r="Z968" t="str">
            <v>-</v>
          </cell>
          <cell r="AA968">
            <v>869.77661782953237</v>
          </cell>
          <cell r="AB968">
            <v>566.86443788076645</v>
          </cell>
          <cell r="AC968" t="str">
            <v>-</v>
          </cell>
          <cell r="AD968" t="str">
            <v>CECOB</v>
          </cell>
          <cell r="AE968" t="str">
            <v>SEM RETORNO DO CONTATO</v>
          </cell>
          <cell r="AF968" t="str">
            <v>Menor que 12k</v>
          </cell>
          <cell r="AG968">
            <v>0</v>
          </cell>
          <cell r="AH968">
            <v>0</v>
          </cell>
          <cell r="AI968">
            <v>0</v>
          </cell>
          <cell r="AJ968" t="str">
            <v>-</v>
          </cell>
          <cell r="AK968"/>
          <cell r="AL968"/>
          <cell r="AM968"/>
          <cell r="AN968"/>
          <cell r="AO968"/>
          <cell r="AP968"/>
          <cell r="AQ968"/>
          <cell r="AR968"/>
          <cell r="AS968"/>
          <cell r="AT968"/>
          <cell r="AU968"/>
          <cell r="AV968"/>
          <cell r="AW968"/>
          <cell r="AX968"/>
          <cell r="AY968"/>
          <cell r="AZ968"/>
          <cell r="BA968">
            <v>4</v>
          </cell>
        </row>
        <row r="969">
          <cell r="C969">
            <v>1315</v>
          </cell>
          <cell r="D969" t="str">
            <v>05073722-000</v>
          </cell>
          <cell r="E969"/>
          <cell r="F969"/>
          <cell r="G969" t="str">
            <v>22205998000101</v>
          </cell>
          <cell r="H969" t="str">
            <v>WILDERSON DE OLIVEIRA GUEDES ME</v>
          </cell>
          <cell r="I969">
            <v>1449.41</v>
          </cell>
          <cell r="J969">
            <v>1016.96</v>
          </cell>
          <cell r="K969">
            <v>72.37</v>
          </cell>
          <cell r="L969">
            <v>21.79</v>
          </cell>
          <cell r="M969">
            <v>338.29</v>
          </cell>
          <cell r="N969">
            <v>3.64</v>
          </cell>
          <cell r="O969">
            <v>363.11</v>
          </cell>
          <cell r="P969">
            <v>43187</v>
          </cell>
          <cell r="Q969">
            <v>210</v>
          </cell>
          <cell r="R969">
            <v>210</v>
          </cell>
          <cell r="S969" t="str">
            <v>181 a 360 dias</v>
          </cell>
          <cell r="T969">
            <v>3</v>
          </cell>
          <cell r="U969">
            <v>3</v>
          </cell>
          <cell r="V969">
            <v>0</v>
          </cell>
          <cell r="W969">
            <v>43223</v>
          </cell>
          <cell r="X969" t="str">
            <v>Multa e Mora + 10% dos juros</v>
          </cell>
          <cell r="Y969">
            <v>1082.0930000000001</v>
          </cell>
          <cell r="Z969" t="str">
            <v>Multa e Mora + 10% dos juros</v>
          </cell>
          <cell r="AA969" t="str">
            <v>-</v>
          </cell>
          <cell r="AB969" t="str">
            <v>-</v>
          </cell>
          <cell r="AC969" t="str">
            <v>-</v>
          </cell>
          <cell r="AD969" t="str">
            <v>CECOB</v>
          </cell>
          <cell r="AE969" t="str">
            <v>SEM RETORNO DO CONTATO</v>
          </cell>
          <cell r="AF969" t="str">
            <v>Menor que 12k</v>
          </cell>
          <cell r="AG969">
            <v>0</v>
          </cell>
          <cell r="AH969">
            <v>0</v>
          </cell>
          <cell r="AI969">
            <v>0</v>
          </cell>
          <cell r="AJ969" t="str">
            <v>-</v>
          </cell>
          <cell r="AK969"/>
          <cell r="AL969"/>
          <cell r="AM969"/>
          <cell r="AN969"/>
          <cell r="AO969"/>
          <cell r="AP969"/>
          <cell r="AQ969"/>
          <cell r="AR969"/>
          <cell r="AS969"/>
          <cell r="AT969"/>
          <cell r="AU969"/>
          <cell r="AV969"/>
          <cell r="AW969"/>
          <cell r="AX969"/>
          <cell r="AY969">
            <v>579.67999999999995</v>
          </cell>
          <cell r="AZ969">
            <v>0.39994204538398376</v>
          </cell>
          <cell r="BA969">
            <v>4</v>
          </cell>
        </row>
        <row r="970">
          <cell r="C970">
            <v>11866</v>
          </cell>
          <cell r="D970" t="str">
            <v>A0218314-000</v>
          </cell>
          <cell r="E970"/>
          <cell r="F970"/>
          <cell r="G970" t="str">
            <v>24171851000165</v>
          </cell>
          <cell r="H970" t="str">
            <v>WILLIAM DA SILVA FRANCA MEI</v>
          </cell>
          <cell r="I970">
            <v>11360.78</v>
          </cell>
          <cell r="J970">
            <v>9750.32</v>
          </cell>
          <cell r="K970">
            <v>1231.97</v>
          </cell>
          <cell r="L970">
            <v>96.59</v>
          </cell>
          <cell r="M970">
            <v>281.89999999999998</v>
          </cell>
          <cell r="N970">
            <v>4.59</v>
          </cell>
          <cell r="O970">
            <v>1483.68</v>
          </cell>
          <cell r="P970">
            <v>43563</v>
          </cell>
          <cell r="Q970">
            <v>0</v>
          </cell>
          <cell r="R970">
            <v>63</v>
          </cell>
          <cell r="S970" t="str">
            <v>61 a 90 dias</v>
          </cell>
          <cell r="T970">
            <v>8</v>
          </cell>
          <cell r="U970">
            <v>3</v>
          </cell>
          <cell r="V970">
            <v>0</v>
          </cell>
          <cell r="W970">
            <v>43595</v>
          </cell>
          <cell r="X970" t="str">
            <v>-</v>
          </cell>
          <cell r="Y970">
            <v>11360.78</v>
          </cell>
          <cell r="Z970" t="str">
            <v>-</v>
          </cell>
          <cell r="AA970">
            <v>2112.0662205920507</v>
          </cell>
          <cell r="AB970">
            <v>1378.8338804325494</v>
          </cell>
          <cell r="AC970">
            <v>973.21933924021732</v>
          </cell>
          <cell r="AD970" t="str">
            <v>CECOB</v>
          </cell>
          <cell r="AE970" t="str">
            <v>NÃO INDICADO PARA AJUIZAR</v>
          </cell>
          <cell r="AF970" t="str">
            <v>Menor que 12k</v>
          </cell>
          <cell r="AG970">
            <v>648.91999999999996</v>
          </cell>
          <cell r="AH970">
            <v>15574.079999999998</v>
          </cell>
          <cell r="AI970">
            <v>45.424399999999999</v>
          </cell>
          <cell r="AJ970" t="str">
            <v>-</v>
          </cell>
          <cell r="AK970"/>
          <cell r="AL970"/>
          <cell r="AM970"/>
          <cell r="AN970"/>
          <cell r="AO970"/>
          <cell r="AP970"/>
          <cell r="AQ970"/>
          <cell r="AR970"/>
          <cell r="AS970"/>
          <cell r="AT970"/>
          <cell r="AU970"/>
          <cell r="AV970"/>
          <cell r="AW970"/>
          <cell r="AX970"/>
          <cell r="AY970"/>
          <cell r="AZ970"/>
          <cell r="BA970">
            <v>4</v>
          </cell>
        </row>
        <row r="971">
          <cell r="C971">
            <v>14421</v>
          </cell>
          <cell r="D971" t="str">
            <v>A0240148-000</v>
          </cell>
          <cell r="E971"/>
          <cell r="F971"/>
          <cell r="G971" t="str">
            <v>18291490000198</v>
          </cell>
          <cell r="H971" t="str">
            <v>WILLIAN ANTONIO RODRIGUES NETO</v>
          </cell>
          <cell r="I971">
            <v>5923.4</v>
          </cell>
          <cell r="J971">
            <v>4680.16</v>
          </cell>
          <cell r="K971">
            <v>978.76</v>
          </cell>
          <cell r="L971">
            <v>45.07</v>
          </cell>
          <cell r="M971">
            <v>219.41</v>
          </cell>
          <cell r="N971">
            <v>6.89</v>
          </cell>
          <cell r="O971">
            <v>662.96</v>
          </cell>
          <cell r="P971">
            <v>43640</v>
          </cell>
          <cell r="Q971">
            <v>0</v>
          </cell>
          <cell r="R971">
            <v>71</v>
          </cell>
          <cell r="S971" t="str">
            <v>61 a 90 dias</v>
          </cell>
          <cell r="T971">
            <v>10</v>
          </cell>
          <cell r="U971">
            <v>3</v>
          </cell>
          <cell r="V971">
            <v>0</v>
          </cell>
          <cell r="W971">
            <v>43670</v>
          </cell>
          <cell r="X971" t="str">
            <v>-</v>
          </cell>
          <cell r="Y971">
            <v>5923.4</v>
          </cell>
          <cell r="Z971" t="str">
            <v>-</v>
          </cell>
          <cell r="AA971">
            <v>1158.6561187358891</v>
          </cell>
          <cell r="AB971">
            <v>784.9899371470342</v>
          </cell>
          <cell r="AC971" t="str">
            <v>-</v>
          </cell>
          <cell r="AD971" t="str">
            <v>CECOB</v>
          </cell>
          <cell r="AE971" t="str">
            <v>Envio de Sms</v>
          </cell>
          <cell r="AF971" t="str">
            <v>Menor que 12k</v>
          </cell>
          <cell r="AG971">
            <v>0</v>
          </cell>
          <cell r="AH971">
            <v>0</v>
          </cell>
          <cell r="AI971">
            <v>0</v>
          </cell>
          <cell r="AJ971" t="str">
            <v>-</v>
          </cell>
          <cell r="AK971"/>
          <cell r="AL971"/>
          <cell r="AM971"/>
          <cell r="AN971"/>
          <cell r="AO971"/>
          <cell r="AP971"/>
          <cell r="AQ971"/>
          <cell r="AR971"/>
          <cell r="AS971"/>
          <cell r="AT971"/>
          <cell r="AU971"/>
          <cell r="AV971"/>
          <cell r="AW971"/>
          <cell r="AX971"/>
          <cell r="AY971"/>
          <cell r="AZ971"/>
          <cell r="BA971">
            <v>5</v>
          </cell>
        </row>
        <row r="972">
          <cell r="C972">
            <v>843</v>
          </cell>
          <cell r="D972" t="str">
            <v>05062005-000</v>
          </cell>
          <cell r="E972"/>
          <cell r="F972"/>
          <cell r="G972" t="str">
            <v>07203137000192</v>
          </cell>
          <cell r="H972" t="str">
            <v>WILTON AVELINO DA SILVA ME</v>
          </cell>
          <cell r="I972">
            <v>6247.35</v>
          </cell>
          <cell r="J972">
            <v>4993.8999999999996</v>
          </cell>
          <cell r="K972">
            <v>566.20000000000005</v>
          </cell>
          <cell r="L972">
            <v>111.2</v>
          </cell>
          <cell r="M972">
            <v>576.04999999999995</v>
          </cell>
          <cell r="N972">
            <v>3.69</v>
          </cell>
          <cell r="O972">
            <v>1112.02</v>
          </cell>
          <cell r="P972">
            <v>43327</v>
          </cell>
          <cell r="Q972">
            <v>0</v>
          </cell>
          <cell r="R972">
            <v>126</v>
          </cell>
          <cell r="S972" t="str">
            <v>121 a 150 dias</v>
          </cell>
          <cell r="T972">
            <v>5</v>
          </cell>
          <cell r="U972">
            <v>5</v>
          </cell>
          <cell r="V972">
            <v>0</v>
          </cell>
          <cell r="W972">
            <v>43361</v>
          </cell>
          <cell r="X972" t="str">
            <v>Multa e Mora + 10% dos juros</v>
          </cell>
          <cell r="Y972">
            <v>5503.48</v>
          </cell>
          <cell r="Z972" t="str">
            <v>Multa e Mora</v>
          </cell>
          <cell r="AA972">
            <v>1012.6101689944315</v>
          </cell>
          <cell r="AB972">
            <v>650.95193005631518</v>
          </cell>
          <cell r="AC972" t="str">
            <v>-</v>
          </cell>
          <cell r="AD972" t="str">
            <v>CECOB</v>
          </cell>
          <cell r="AE972" t="str">
            <v>SEM RETORNO DO CONTATO</v>
          </cell>
          <cell r="AF972" t="str">
            <v>Menor que 12k</v>
          </cell>
          <cell r="AG972">
            <v>0</v>
          </cell>
          <cell r="AH972">
            <v>0</v>
          </cell>
          <cell r="AI972">
            <v>0</v>
          </cell>
          <cell r="AJ972" t="str">
            <v>-</v>
          </cell>
          <cell r="AK972"/>
          <cell r="AL972"/>
          <cell r="AM972"/>
          <cell r="AN972"/>
          <cell r="AO972"/>
          <cell r="AP972"/>
          <cell r="AQ972"/>
          <cell r="AR972"/>
          <cell r="AS972"/>
          <cell r="AT972"/>
          <cell r="AU972"/>
          <cell r="AV972"/>
          <cell r="AW972"/>
          <cell r="AX972"/>
          <cell r="AY972"/>
          <cell r="AZ972"/>
          <cell r="BA972">
            <v>4</v>
          </cell>
        </row>
        <row r="973">
          <cell r="C973">
            <v>7233</v>
          </cell>
          <cell r="D973" t="str">
            <v>A0194656-000</v>
          </cell>
          <cell r="E973"/>
          <cell r="F973"/>
          <cell r="G973" t="str">
            <v>18806447000118</v>
          </cell>
          <cell r="H973" t="str">
            <v>WIVIANE CRISTINA FERNANDES MEI</v>
          </cell>
          <cell r="I973">
            <v>5249.31</v>
          </cell>
          <cell r="J973">
            <v>4345.3500000000004</v>
          </cell>
          <cell r="K973">
            <v>664.08</v>
          </cell>
          <cell r="L973">
            <v>40.65</v>
          </cell>
          <cell r="M973">
            <v>199.23</v>
          </cell>
          <cell r="N973">
            <v>4.49</v>
          </cell>
          <cell r="O973">
            <v>597.54</v>
          </cell>
          <cell r="P973">
            <v>43535</v>
          </cell>
          <cell r="Q973">
            <v>0</v>
          </cell>
          <cell r="R973">
            <v>91</v>
          </cell>
          <cell r="S973" t="str">
            <v>91 a 120 dias</v>
          </cell>
          <cell r="T973">
            <v>9</v>
          </cell>
          <cell r="U973">
            <v>3</v>
          </cell>
          <cell r="V973">
            <v>0</v>
          </cell>
          <cell r="W973">
            <v>43570</v>
          </cell>
          <cell r="X973" t="str">
            <v>Multa e Mora + 10% dos juros</v>
          </cell>
          <cell r="Y973">
            <v>4943.0220000000008</v>
          </cell>
          <cell r="Z973" t="str">
            <v>Multa e Mora</v>
          </cell>
          <cell r="AA973">
            <v>929.18639295346156</v>
          </cell>
          <cell r="AB973">
            <v>605.58390686843393</v>
          </cell>
          <cell r="AC973" t="str">
            <v>-</v>
          </cell>
          <cell r="AD973" t="str">
            <v>CECOB</v>
          </cell>
          <cell r="AE973" t="str">
            <v>SEM CONDIÇÃO</v>
          </cell>
          <cell r="AF973" t="str">
            <v>Menor que 12k</v>
          </cell>
          <cell r="AG973">
            <v>742.38</v>
          </cell>
          <cell r="AH973">
            <v>726.55</v>
          </cell>
          <cell r="AI973">
            <v>66.8142</v>
          </cell>
          <cell r="AJ973" t="str">
            <v>-</v>
          </cell>
          <cell r="AK973"/>
          <cell r="AL973"/>
          <cell r="AM973"/>
          <cell r="AN973"/>
          <cell r="AO973"/>
          <cell r="AP973"/>
          <cell r="AQ973"/>
          <cell r="AR973"/>
          <cell r="AS973"/>
          <cell r="AT973"/>
          <cell r="AU973"/>
          <cell r="AV973"/>
          <cell r="AW973"/>
          <cell r="AX973"/>
          <cell r="AY973"/>
          <cell r="AZ973"/>
          <cell r="BA973">
            <v>5</v>
          </cell>
        </row>
        <row r="974">
          <cell r="C974">
            <v>12805</v>
          </cell>
          <cell r="D974" t="str">
            <v>A0225802-000</v>
          </cell>
          <cell r="E974"/>
          <cell r="F974"/>
          <cell r="G974" t="str">
            <v>21024662000171</v>
          </cell>
          <cell r="H974" t="str">
            <v>WMS REPRESENTACAO COMERCIAL LTDA</v>
          </cell>
          <cell r="I974">
            <v>19858.310000000001</v>
          </cell>
          <cell r="J974">
            <v>16927.150000000001</v>
          </cell>
          <cell r="K974">
            <v>2176.33</v>
          </cell>
          <cell r="L974">
            <v>151.63</v>
          </cell>
          <cell r="M974">
            <v>603.20000000000005</v>
          </cell>
          <cell r="N974">
            <v>3.99</v>
          </cell>
          <cell r="O974">
            <v>2275.5500000000002</v>
          </cell>
          <cell r="P974">
            <v>43627</v>
          </cell>
          <cell r="Q974">
            <v>0</v>
          </cell>
          <cell r="R974">
            <v>84</v>
          </cell>
          <cell r="S974" t="str">
            <v>61 a 90 dias</v>
          </cell>
          <cell r="T974">
            <v>9</v>
          </cell>
          <cell r="U974">
            <v>3</v>
          </cell>
          <cell r="V974">
            <v>0</v>
          </cell>
          <cell r="W974">
            <v>43661</v>
          </cell>
          <cell r="X974" t="str">
            <v>-</v>
          </cell>
          <cell r="Y974">
            <v>19858.310000000001</v>
          </cell>
          <cell r="Z974" t="str">
            <v>-</v>
          </cell>
          <cell r="AA974">
            <v>3641.6730812930864</v>
          </cell>
          <cell r="AB974">
            <v>2353.2369674258407</v>
          </cell>
          <cell r="AC974">
            <v>1637.6412953103825</v>
          </cell>
          <cell r="AD974" t="str">
            <v>Mascarello</v>
          </cell>
          <cell r="AE974" t="str">
            <v>ACORDO EM ATRASO</v>
          </cell>
          <cell r="AF974" t="str">
            <v>Maior que 12k</v>
          </cell>
          <cell r="AG974">
            <v>0</v>
          </cell>
          <cell r="AH974">
            <v>0</v>
          </cell>
          <cell r="AI974">
            <v>0</v>
          </cell>
          <cell r="AJ974" t="str">
            <v>-</v>
          </cell>
          <cell r="AK974"/>
          <cell r="AL974"/>
          <cell r="AM974"/>
          <cell r="AN974"/>
          <cell r="AO974"/>
          <cell r="AP974"/>
          <cell r="AQ974"/>
          <cell r="AR974"/>
          <cell r="AS974"/>
          <cell r="AT974"/>
          <cell r="AU974"/>
          <cell r="AV974"/>
          <cell r="AW974"/>
          <cell r="AX974"/>
          <cell r="AY974"/>
          <cell r="AZ974"/>
          <cell r="BA974">
            <v>4</v>
          </cell>
        </row>
        <row r="975">
          <cell r="C975">
            <v>20066</v>
          </cell>
          <cell r="D975" t="str">
            <v>A0304150-000</v>
          </cell>
          <cell r="E975"/>
          <cell r="F975"/>
          <cell r="G975" t="str">
            <v>25383392000146</v>
          </cell>
          <cell r="H975" t="str">
            <v>WN VEICULOS NOVOS E USADOS EIRELI</v>
          </cell>
          <cell r="I975">
            <v>33634.97</v>
          </cell>
          <cell r="J975">
            <v>31007.41</v>
          </cell>
          <cell r="K975">
            <v>2257.0700000000002</v>
          </cell>
          <cell r="L975">
            <v>122.11</v>
          </cell>
          <cell r="M975">
            <v>248.38</v>
          </cell>
          <cell r="N975">
            <v>3.39</v>
          </cell>
          <cell r="O975">
            <v>5857.07</v>
          </cell>
          <cell r="P975">
            <v>43710</v>
          </cell>
          <cell r="Q975">
            <v>29</v>
          </cell>
          <cell r="R975">
            <v>29</v>
          </cell>
          <cell r="S975" t="str">
            <v>1 a 30 dias</v>
          </cell>
          <cell r="T975">
            <v>6</v>
          </cell>
          <cell r="U975">
            <v>1</v>
          </cell>
          <cell r="V975">
            <v>0</v>
          </cell>
          <cell r="W975">
            <v>43725</v>
          </cell>
          <cell r="X975" t="str">
            <v>-</v>
          </cell>
          <cell r="Y975">
            <v>33634.97</v>
          </cell>
          <cell r="Z975" t="str">
            <v>-</v>
          </cell>
          <cell r="AA975">
            <v>6083.2050564935089</v>
          </cell>
          <cell r="AB975">
            <v>3890.0504348235991</v>
          </cell>
          <cell r="AC975">
            <v>2667.7411505857076</v>
          </cell>
          <cell r="AD975" t="str">
            <v>Mascarello</v>
          </cell>
          <cell r="AE975" t="str">
            <v>SEM CONTATO</v>
          </cell>
          <cell r="AF975" t="str">
            <v>Maior que 12k</v>
          </cell>
          <cell r="AG975">
            <v>0</v>
          </cell>
          <cell r="AH975">
            <v>0</v>
          </cell>
          <cell r="AI975">
            <v>0</v>
          </cell>
          <cell r="AJ975" t="str">
            <v>-</v>
          </cell>
          <cell r="AK975"/>
          <cell r="AL975"/>
          <cell r="AM975"/>
          <cell r="AN975"/>
          <cell r="AO975"/>
          <cell r="AP975"/>
          <cell r="AQ975"/>
          <cell r="AR975"/>
          <cell r="AS975"/>
          <cell r="AT975"/>
          <cell r="AU975"/>
          <cell r="AV975"/>
          <cell r="AW975"/>
          <cell r="AX975"/>
          <cell r="AY975"/>
          <cell r="AZ975"/>
          <cell r="BA975">
            <v>7</v>
          </cell>
        </row>
        <row r="976">
          <cell r="C976">
            <v>6843</v>
          </cell>
          <cell r="D976" t="str">
            <v>A0193206-000</v>
          </cell>
          <cell r="E976" t="str">
            <v>NÃO INDICADO</v>
          </cell>
          <cell r="F976"/>
          <cell r="G976" t="str">
            <v>08269004000181</v>
          </cell>
          <cell r="H976" t="str">
            <v>X R SANCHES</v>
          </cell>
          <cell r="I976">
            <v>51419.28</v>
          </cell>
          <cell r="J976">
            <v>46010.080000000002</v>
          </cell>
          <cell r="K976">
            <v>4231.5</v>
          </cell>
          <cell r="L976">
            <v>350.33</v>
          </cell>
          <cell r="M976">
            <v>827.37</v>
          </cell>
          <cell r="N976">
            <v>3.19</v>
          </cell>
          <cell r="O976">
            <v>5446.21</v>
          </cell>
          <cell r="P976">
            <v>43490</v>
          </cell>
          <cell r="Q976">
            <v>0</v>
          </cell>
          <cell r="R976">
            <v>67</v>
          </cell>
          <cell r="S976" t="str">
            <v>61 a 90 dias</v>
          </cell>
          <cell r="T976">
            <v>10</v>
          </cell>
          <cell r="U976">
            <v>3</v>
          </cell>
          <cell r="V976">
            <v>0</v>
          </cell>
          <cell r="W976">
            <v>43524</v>
          </cell>
          <cell r="X976" t="str">
            <v>-</v>
          </cell>
          <cell r="Y976">
            <v>51419.28</v>
          </cell>
          <cell r="Z976" t="str">
            <v>-</v>
          </cell>
          <cell r="AA976">
            <v>9256.4495312427025</v>
          </cell>
          <cell r="AB976">
            <v>5898.3453907720823</v>
          </cell>
          <cell r="AC976">
            <v>4024.8302524713231</v>
          </cell>
          <cell r="AD976" t="str">
            <v>Mascarello</v>
          </cell>
          <cell r="AE976" t="str">
            <v>COBRANÇA JUDICIAL</v>
          </cell>
          <cell r="AF976" t="str">
            <v>Maior que 12k</v>
          </cell>
          <cell r="AG976">
            <v>0</v>
          </cell>
          <cell r="AH976">
            <v>0</v>
          </cell>
          <cell r="AI976">
            <v>0</v>
          </cell>
          <cell r="AJ976" t="str">
            <v>-</v>
          </cell>
          <cell r="AK976"/>
          <cell r="AL976"/>
          <cell r="AM976"/>
          <cell r="AN976"/>
          <cell r="AO976"/>
          <cell r="AP976"/>
          <cell r="AQ976"/>
          <cell r="AR976"/>
          <cell r="AS976"/>
          <cell r="AT976"/>
          <cell r="AU976"/>
          <cell r="AV976"/>
          <cell r="AW976"/>
          <cell r="AX976"/>
          <cell r="AY976"/>
          <cell r="AZ976"/>
          <cell r="BA976">
            <v>4</v>
          </cell>
        </row>
        <row r="977">
          <cell r="C977">
            <v>27</v>
          </cell>
          <cell r="D977" t="str">
            <v>05025084-000</v>
          </cell>
          <cell r="E977"/>
          <cell r="F977"/>
          <cell r="G977" t="str">
            <v>24254871000108</v>
          </cell>
          <cell r="H977" t="str">
            <v>XPOLETTO MASSAS E LANCHONETE LTDA ME</v>
          </cell>
          <cell r="I977">
            <v>16038.67</v>
          </cell>
          <cell r="J977">
            <v>8249.85</v>
          </cell>
          <cell r="K977">
            <v>1281.69</v>
          </cell>
          <cell r="L977">
            <v>190.63</v>
          </cell>
          <cell r="M977">
            <v>6316.5</v>
          </cell>
          <cell r="N977">
            <v>2.99</v>
          </cell>
          <cell r="O977">
            <v>1059.06</v>
          </cell>
          <cell r="P977">
            <v>42891</v>
          </cell>
          <cell r="Q977">
            <v>0</v>
          </cell>
          <cell r="R977">
            <v>506</v>
          </cell>
          <cell r="S977" t="str">
            <v>acima de 360 dias</v>
          </cell>
          <cell r="T977">
            <v>9</v>
          </cell>
          <cell r="U977">
            <v>9</v>
          </cell>
          <cell r="V977">
            <v>0</v>
          </cell>
          <cell r="W977">
            <v>43034</v>
          </cell>
          <cell r="X977" t="str">
            <v>Multa e Mora + 10% dos juros</v>
          </cell>
          <cell r="Y977">
            <v>9403.371000000001</v>
          </cell>
          <cell r="Z977" t="str">
            <v>Multa e Mora + 10% dos juros</v>
          </cell>
          <cell r="AA977">
            <v>1684.8854251719215</v>
          </cell>
          <cell r="AB977">
            <v>1069.8120601565013</v>
          </cell>
          <cell r="AC977">
            <v>726.3211626453741</v>
          </cell>
          <cell r="AD977" t="str">
            <v>CECOB</v>
          </cell>
          <cell r="AE977" t="str">
            <v>Envio de Sms</v>
          </cell>
          <cell r="AF977" t="str">
            <v>Maior que 12k</v>
          </cell>
          <cell r="AG977">
            <v>0</v>
          </cell>
          <cell r="AH977">
            <v>0</v>
          </cell>
          <cell r="AI977">
            <v>0</v>
          </cell>
          <cell r="AJ977" t="str">
            <v>-</v>
          </cell>
          <cell r="AK977"/>
          <cell r="AL977"/>
          <cell r="AM977"/>
          <cell r="AN977"/>
          <cell r="AO977"/>
          <cell r="AP977"/>
          <cell r="AQ977"/>
          <cell r="AR977"/>
          <cell r="AS977"/>
          <cell r="AT977"/>
          <cell r="AU977"/>
          <cell r="AV977"/>
          <cell r="AW977"/>
          <cell r="AX977"/>
          <cell r="AY977">
            <v>870.77</v>
          </cell>
          <cell r="AZ977">
            <v>5.4291908244262145E-2</v>
          </cell>
          <cell r="BA977">
            <v>1001</v>
          </cell>
        </row>
        <row r="978">
          <cell r="C978">
            <v>578</v>
          </cell>
          <cell r="D978" t="str">
            <v>05056024-000</v>
          </cell>
          <cell r="E978"/>
          <cell r="F978"/>
          <cell r="G978" t="str">
            <v>25450535000195</v>
          </cell>
          <cell r="H978" t="str">
            <v>YASMIN MILANI CURY DEBS MEI</v>
          </cell>
          <cell r="I978">
            <v>5191.21</v>
          </cell>
          <cell r="J978">
            <v>3758.4</v>
          </cell>
          <cell r="K978">
            <v>610.82000000000005</v>
          </cell>
          <cell r="L978">
            <v>76.510000000000005</v>
          </cell>
          <cell r="M978">
            <v>745.48</v>
          </cell>
          <cell r="N978">
            <v>3.49</v>
          </cell>
          <cell r="O978">
            <v>546.53</v>
          </cell>
          <cell r="P978">
            <v>43186</v>
          </cell>
          <cell r="Q978">
            <v>0</v>
          </cell>
          <cell r="R978">
            <v>211</v>
          </cell>
          <cell r="S978" t="str">
            <v>181 a 360 dias</v>
          </cell>
          <cell r="T978">
            <v>8</v>
          </cell>
          <cell r="U978">
            <v>7</v>
          </cell>
          <cell r="V978">
            <v>0</v>
          </cell>
          <cell r="W978">
            <v>43227</v>
          </cell>
          <cell r="X978" t="str">
            <v>Multa e Mora + 10% dos juros</v>
          </cell>
          <cell r="Y978">
            <v>4308.1379999999999</v>
          </cell>
          <cell r="Z978" t="str">
            <v>Multa e Mora + 10% dos juros</v>
          </cell>
          <cell r="AA978">
            <v>780.97882618413416</v>
          </cell>
          <cell r="AB978">
            <v>500.29504450152609</v>
          </cell>
          <cell r="AC978" t="str">
            <v>-</v>
          </cell>
          <cell r="AD978" t="str">
            <v>CECOB</v>
          </cell>
          <cell r="AE978" t="str">
            <v>SEM CONTATO</v>
          </cell>
          <cell r="AF978" t="str">
            <v>Menor que 12k</v>
          </cell>
          <cell r="AG978">
            <v>0</v>
          </cell>
          <cell r="AH978">
            <v>0</v>
          </cell>
          <cell r="AI978">
            <v>0</v>
          </cell>
          <cell r="AJ978" t="str">
            <v>-</v>
          </cell>
          <cell r="AK978"/>
          <cell r="AL978"/>
          <cell r="AM978"/>
          <cell r="AN978"/>
          <cell r="AO978"/>
          <cell r="AP978"/>
          <cell r="AQ978"/>
          <cell r="AR978"/>
          <cell r="AS978"/>
          <cell r="AT978"/>
          <cell r="AU978"/>
          <cell r="AV978"/>
          <cell r="AW978"/>
          <cell r="AX978"/>
          <cell r="AY978">
            <v>147.58000000000001</v>
          </cell>
          <cell r="AZ978">
            <v>2.8428824878978121E-2</v>
          </cell>
          <cell r="BA978">
            <v>3</v>
          </cell>
        </row>
        <row r="979">
          <cell r="C979">
            <v>2574</v>
          </cell>
          <cell r="D979" t="str">
            <v>A0003311-000</v>
          </cell>
          <cell r="E979" t="str">
            <v>SIM</v>
          </cell>
          <cell r="F979"/>
          <cell r="G979" t="str">
            <v>23531412000153</v>
          </cell>
          <cell r="H979" t="str">
            <v>YOSNI YOSHIO IMURA</v>
          </cell>
          <cell r="I979">
            <v>9993.52</v>
          </cell>
          <cell r="J979">
            <v>8351.75</v>
          </cell>
          <cell r="K979">
            <v>640.9</v>
          </cell>
          <cell r="L979">
            <v>179.85</v>
          </cell>
          <cell r="M979">
            <v>821.02</v>
          </cell>
          <cell r="N979">
            <v>3.79</v>
          </cell>
          <cell r="O979">
            <v>2997.55</v>
          </cell>
          <cell r="P979">
            <v>43367</v>
          </cell>
          <cell r="Q979">
            <v>0</v>
          </cell>
          <cell r="R979">
            <v>86</v>
          </cell>
          <cell r="S979" t="str">
            <v>61 a 90 dias</v>
          </cell>
          <cell r="T979">
            <v>3</v>
          </cell>
          <cell r="U979">
            <v>3</v>
          </cell>
          <cell r="V979">
            <v>0</v>
          </cell>
          <cell r="W979">
            <v>43399</v>
          </cell>
          <cell r="X979" t="str">
            <v>-</v>
          </cell>
          <cell r="Y979">
            <v>9993.52</v>
          </cell>
          <cell r="Z979" t="str">
            <v>-</v>
          </cell>
          <cell r="AA979">
            <v>1824.2315633892274</v>
          </cell>
          <cell r="AB979">
            <v>1174.7410492456534</v>
          </cell>
          <cell r="AC979">
            <v>813.57630405796283</v>
          </cell>
          <cell r="AD979" t="str">
            <v>CECOB</v>
          </cell>
          <cell r="AE979" t="str">
            <v>Discagem sem sucesso</v>
          </cell>
          <cell r="AF979" t="str">
            <v>Menor que 12k</v>
          </cell>
          <cell r="AG979">
            <v>0</v>
          </cell>
          <cell r="AH979">
            <v>0</v>
          </cell>
          <cell r="AI979">
            <v>0</v>
          </cell>
          <cell r="AJ979" t="str">
            <v>-</v>
          </cell>
          <cell r="AK979"/>
          <cell r="AL979"/>
          <cell r="AM979"/>
          <cell r="AN979"/>
          <cell r="AO979"/>
          <cell r="AP979"/>
          <cell r="AQ979"/>
          <cell r="AR979"/>
          <cell r="AS979"/>
          <cell r="AT979"/>
          <cell r="AU979"/>
          <cell r="AV979"/>
          <cell r="AW979"/>
          <cell r="AX979"/>
          <cell r="AY979"/>
          <cell r="AZ979"/>
          <cell r="BA979">
            <v>5</v>
          </cell>
        </row>
        <row r="980">
          <cell r="C980">
            <v>3670</v>
          </cell>
          <cell r="D980" t="str">
            <v>A0010313-000</v>
          </cell>
          <cell r="E980"/>
          <cell r="F980"/>
          <cell r="G980" t="str">
            <v>26282963000119</v>
          </cell>
          <cell r="H980" t="str">
            <v>YURI DIEGO LIMA AMARAL EIRELI</v>
          </cell>
          <cell r="I980">
            <v>11684.29</v>
          </cell>
          <cell r="J980">
            <v>10178.879999999999</v>
          </cell>
          <cell r="K980">
            <v>1261.1300000000001</v>
          </cell>
          <cell r="L980">
            <v>47.97</v>
          </cell>
          <cell r="M980">
            <v>196.31</v>
          </cell>
          <cell r="N980">
            <v>4.59</v>
          </cell>
          <cell r="O980">
            <v>1199.18</v>
          </cell>
          <cell r="P980">
            <v>43339</v>
          </cell>
          <cell r="Q980">
            <v>0</v>
          </cell>
          <cell r="R980">
            <v>58</v>
          </cell>
          <cell r="S980" t="str">
            <v>31 a 60 dias</v>
          </cell>
          <cell r="T980">
            <v>11</v>
          </cell>
          <cell r="U980">
            <v>2</v>
          </cell>
          <cell r="V980">
            <v>0</v>
          </cell>
          <cell r="W980">
            <v>43370</v>
          </cell>
          <cell r="X980" t="str">
            <v>-</v>
          </cell>
          <cell r="Y980">
            <v>11684.29</v>
          </cell>
          <cell r="Z980" t="str">
            <v>-</v>
          </cell>
          <cell r="AA980">
            <v>2172.2094979923468</v>
          </cell>
          <cell r="AB980">
            <v>1418.097606044588</v>
          </cell>
          <cell r="AC980">
            <v>1000.9327698706496</v>
          </cell>
          <cell r="AD980" t="str">
            <v>CECOB</v>
          </cell>
          <cell r="AE980" t="str">
            <v>SEM RETORNO DO CONTATO</v>
          </cell>
          <cell r="AF980" t="str">
            <v>Menor que 12k</v>
          </cell>
          <cell r="AG980">
            <v>0</v>
          </cell>
          <cell r="AH980">
            <v>0</v>
          </cell>
          <cell r="AI980">
            <v>0</v>
          </cell>
          <cell r="AJ980" t="str">
            <v>-</v>
          </cell>
          <cell r="AK980"/>
          <cell r="AL980"/>
          <cell r="AM980"/>
          <cell r="AN980"/>
          <cell r="AO980"/>
          <cell r="AP980"/>
          <cell r="AQ980"/>
          <cell r="AR980"/>
          <cell r="AS980"/>
          <cell r="AT980"/>
          <cell r="AU980"/>
          <cell r="AV980"/>
          <cell r="AW980"/>
          <cell r="AX980"/>
          <cell r="AY980">
            <v>783.68</v>
          </cell>
          <cell r="AZ980">
            <v>6.7071255506325145E-2</v>
          </cell>
          <cell r="BA980">
            <v>3</v>
          </cell>
        </row>
        <row r="981">
          <cell r="C981">
            <v>499</v>
          </cell>
          <cell r="D981" t="str">
            <v>05036859-000</v>
          </cell>
          <cell r="E981"/>
          <cell r="F981"/>
          <cell r="G981" t="str">
            <v>10582486000177</v>
          </cell>
          <cell r="H981" t="str">
            <v>Z B DE MENEZES NETO ME</v>
          </cell>
          <cell r="I981">
            <v>1186.8399999999999</v>
          </cell>
          <cell r="J981">
            <v>704.7</v>
          </cell>
          <cell r="K981">
            <v>28.11</v>
          </cell>
          <cell r="L981">
            <v>14.66</v>
          </cell>
          <cell r="M981">
            <v>439.37</v>
          </cell>
          <cell r="N981">
            <v>3.99</v>
          </cell>
          <cell r="O981">
            <v>732.81</v>
          </cell>
          <cell r="P981">
            <v>43109</v>
          </cell>
          <cell r="Q981">
            <v>0</v>
          </cell>
          <cell r="R981">
            <v>288</v>
          </cell>
          <cell r="S981" t="str">
            <v>181 a 360 dias</v>
          </cell>
          <cell r="T981">
            <v>1</v>
          </cell>
          <cell r="U981">
            <v>1</v>
          </cell>
          <cell r="V981">
            <v>0</v>
          </cell>
          <cell r="W981">
            <v>43157</v>
          </cell>
          <cell r="X981" t="str">
            <v>Multa e Mora + 10% dos juros</v>
          </cell>
          <cell r="Y981">
            <v>729.99900000000002</v>
          </cell>
          <cell r="Z981" t="str">
            <v>Multa e Mora + 10% dos juros</v>
          </cell>
          <cell r="AA981" t="str">
            <v>-</v>
          </cell>
          <cell r="AB981" t="str">
            <v>-</v>
          </cell>
          <cell r="AC981" t="str">
            <v>-</v>
          </cell>
          <cell r="AD981" t="str">
            <v>CECOB</v>
          </cell>
          <cell r="AE981" t="str">
            <v>ACORDO NÃO CUMPRIDO</v>
          </cell>
          <cell r="AF981" t="str">
            <v>Menor que 12k</v>
          </cell>
          <cell r="AG981">
            <v>0</v>
          </cell>
          <cell r="AH981">
            <v>0</v>
          </cell>
          <cell r="AI981">
            <v>0</v>
          </cell>
          <cell r="AJ981" t="str">
            <v>-</v>
          </cell>
          <cell r="AK981"/>
          <cell r="AL981"/>
          <cell r="AM981"/>
          <cell r="AN981"/>
          <cell r="AO981"/>
          <cell r="AP981"/>
          <cell r="AQ981"/>
          <cell r="AR981"/>
          <cell r="AS981"/>
          <cell r="AT981"/>
          <cell r="AU981"/>
          <cell r="AV981"/>
          <cell r="AW981"/>
          <cell r="AX981"/>
          <cell r="AY981">
            <v>473.73</v>
          </cell>
          <cell r="AZ981">
            <v>0.39915237100198853</v>
          </cell>
          <cell r="BA981">
            <v>3</v>
          </cell>
        </row>
        <row r="982">
          <cell r="C982">
            <v>427</v>
          </cell>
          <cell r="D982" t="str">
            <v>05034904-000</v>
          </cell>
          <cell r="E982" t="str">
            <v>SIM</v>
          </cell>
          <cell r="F982"/>
          <cell r="G982" t="str">
            <v>09042937000102</v>
          </cell>
          <cell r="H982" t="str">
            <v>Z&amp;M ELETRONICOS LTDA ME</v>
          </cell>
          <cell r="I982">
            <v>27330.97</v>
          </cell>
          <cell r="J982">
            <v>15509.81</v>
          </cell>
          <cell r="K982">
            <v>2334.5500000000002</v>
          </cell>
          <cell r="L982">
            <v>356.89</v>
          </cell>
          <cell r="M982">
            <v>9129.7199999999993</v>
          </cell>
          <cell r="N982">
            <v>3.49</v>
          </cell>
          <cell r="O982">
            <v>2974.06</v>
          </cell>
          <cell r="P982">
            <v>43042</v>
          </cell>
          <cell r="Q982">
            <v>356</v>
          </cell>
          <cell r="R982">
            <v>356</v>
          </cell>
          <cell r="S982" t="str">
            <v>181 a 360 dias</v>
          </cell>
          <cell r="T982">
            <v>6</v>
          </cell>
          <cell r="U982">
            <v>6</v>
          </cell>
          <cell r="V982">
            <v>0</v>
          </cell>
          <cell r="W982">
            <v>43083</v>
          </cell>
          <cell r="X982" t="str">
            <v>Multa e Mora + 10% dos juros</v>
          </cell>
          <cell r="Y982">
            <v>17610.904999999999</v>
          </cell>
          <cell r="Z982" t="str">
            <v>Multa e Mora + 10% dos juros</v>
          </cell>
          <cell r="AA982">
            <v>3192.5030987726714</v>
          </cell>
          <cell r="AB982">
            <v>2045.1175196075772</v>
          </cell>
          <cell r="AC982">
            <v>1405.9922398128513</v>
          </cell>
          <cell r="AD982" t="str">
            <v>Mascarello</v>
          </cell>
          <cell r="AE982" t="str">
            <v>COBRANÇA JUDICIAL</v>
          </cell>
          <cell r="AF982" t="str">
            <v>Maior que 12k</v>
          </cell>
          <cell r="AG982">
            <v>0</v>
          </cell>
          <cell r="AH982">
            <v>0</v>
          </cell>
          <cell r="AI982">
            <v>0</v>
          </cell>
          <cell r="AJ982" t="str">
            <v>-</v>
          </cell>
          <cell r="AK982"/>
          <cell r="AL982"/>
          <cell r="AM982"/>
          <cell r="AN982"/>
          <cell r="AO982"/>
          <cell r="AP982"/>
          <cell r="AQ982"/>
          <cell r="AR982"/>
          <cell r="AS982"/>
          <cell r="AT982"/>
          <cell r="AU982"/>
          <cell r="AV982"/>
          <cell r="AW982"/>
          <cell r="AX982"/>
          <cell r="AY982">
            <v>817.04</v>
          </cell>
          <cell r="AZ982">
            <v>2.9894292079644443E-2</v>
          </cell>
          <cell r="BA982">
            <v>3</v>
          </cell>
        </row>
        <row r="983">
          <cell r="C983">
            <v>3582</v>
          </cell>
          <cell r="D983" t="str">
            <v>A0010883-000</v>
          </cell>
          <cell r="E983" t="str">
            <v>NÃO INDICADO</v>
          </cell>
          <cell r="F983"/>
          <cell r="G983" t="str">
            <v>18575906000108</v>
          </cell>
          <cell r="H983" t="str">
            <v>ZZEBRA COMERCIO DE MOVEIS E PAINEIS DECORATIVOS LTDA</v>
          </cell>
          <cell r="I983">
            <v>49128.79</v>
          </cell>
          <cell r="J983">
            <v>42523.48</v>
          </cell>
          <cell r="K983">
            <v>5102.29</v>
          </cell>
          <cell r="L983">
            <v>344.96</v>
          </cell>
          <cell r="M983">
            <v>1158.06</v>
          </cell>
          <cell r="N983">
            <v>2.99</v>
          </cell>
          <cell r="O983">
            <v>4312</v>
          </cell>
          <cell r="P983">
            <v>43304</v>
          </cell>
          <cell r="Q983">
            <v>94</v>
          </cell>
          <cell r="R983">
            <v>94</v>
          </cell>
          <cell r="S983" t="str">
            <v>91 a 120 dias</v>
          </cell>
          <cell r="T983">
            <v>12</v>
          </cell>
          <cell r="U983">
            <v>4</v>
          </cell>
          <cell r="V983">
            <v>0</v>
          </cell>
          <cell r="W983">
            <v>43336</v>
          </cell>
          <cell r="X983" t="str">
            <v>Multa e Mora + 10% dos juros</v>
          </cell>
          <cell r="Y983">
            <v>47115.541000000005</v>
          </cell>
          <cell r="Z983" t="str">
            <v>Multa e Mora</v>
          </cell>
          <cell r="AA983">
            <v>8533.5318297651065</v>
          </cell>
          <cell r="AB983">
            <v>5418.3359478467555</v>
          </cell>
          <cell r="AC983">
            <v>3678.6387177833544</v>
          </cell>
          <cell r="AD983" t="str">
            <v>Mascarello</v>
          </cell>
          <cell r="AE983" t="str">
            <v>SEM INTENÇÃO DE PAGAR</v>
          </cell>
          <cell r="AF983" t="str">
            <v>Maior que 12k</v>
          </cell>
          <cell r="AG983">
            <v>0</v>
          </cell>
          <cell r="AH983">
            <v>0</v>
          </cell>
          <cell r="AI983">
            <v>0</v>
          </cell>
          <cell r="AJ983" t="str">
            <v>-</v>
          </cell>
          <cell r="AK983"/>
          <cell r="AL983"/>
          <cell r="AM983"/>
          <cell r="AN983"/>
          <cell r="AO983"/>
          <cell r="AP983"/>
          <cell r="AQ983"/>
          <cell r="AR983"/>
          <cell r="AS983"/>
          <cell r="AT983"/>
          <cell r="AU983"/>
          <cell r="AV983"/>
          <cell r="AW983"/>
          <cell r="AX983"/>
          <cell r="AY983">
            <v>0</v>
          </cell>
          <cell r="AZ983">
            <v>0</v>
          </cell>
          <cell r="BA983">
            <v>4</v>
          </cell>
        </row>
        <row r="984">
          <cell r="C984">
            <v>20644</v>
          </cell>
          <cell r="D984" t="str">
            <v>A0312905-000</v>
          </cell>
          <cell r="E984"/>
          <cell r="F984"/>
          <cell r="G984" t="str">
            <v>27022187000180</v>
          </cell>
          <cell r="H984" t="str">
            <v>LUIZ EDUARDO VENDRAMINE ASSUNCAO</v>
          </cell>
          <cell r="I984">
            <v>12005.82</v>
          </cell>
          <cell r="J984">
            <v>10570.97</v>
          </cell>
          <cell r="K984">
            <v>1343.38</v>
          </cell>
          <cell r="L984">
            <v>26.49</v>
          </cell>
          <cell r="M984">
            <v>64.98</v>
          </cell>
          <cell r="N984">
            <v>5.49</v>
          </cell>
          <cell r="O984">
            <v>1259.51</v>
          </cell>
          <cell r="P984">
            <v>43731</v>
          </cell>
          <cell r="Q984">
            <v>24</v>
          </cell>
          <cell r="R984">
            <v>24</v>
          </cell>
          <cell r="S984" t="str">
            <v>1 a 30 dias</v>
          </cell>
          <cell r="T984">
            <v>12</v>
          </cell>
          <cell r="U984">
            <v>12</v>
          </cell>
          <cell r="V984"/>
          <cell r="W984"/>
          <cell r="X984" t="str">
            <v>-</v>
          </cell>
          <cell r="Y984">
            <v>12005.82</v>
          </cell>
          <cell r="Z984" t="str">
            <v>-</v>
          </cell>
          <cell r="AA984">
            <v>2277.5150912874938</v>
          </cell>
          <cell r="AB984">
            <v>1509.1681158201648</v>
          </cell>
          <cell r="AC984">
            <v>1087.0647271591081</v>
          </cell>
          <cell r="AD984" t="str">
            <v>CECOB</v>
          </cell>
          <cell r="AE984" t="e">
            <v>#N/A</v>
          </cell>
          <cell r="AF984" t="str">
            <v>Maior que 12k</v>
          </cell>
          <cell r="AG984">
            <v>0</v>
          </cell>
          <cell r="AH984">
            <v>0</v>
          </cell>
          <cell r="AI984">
            <v>0</v>
          </cell>
          <cell r="AJ984" t="str">
            <v>-</v>
          </cell>
          <cell r="AK984"/>
          <cell r="AL984"/>
          <cell r="AM984"/>
          <cell r="AN984"/>
          <cell r="AO984"/>
          <cell r="AP984"/>
          <cell r="AQ984"/>
          <cell r="AR984"/>
          <cell r="AS984"/>
          <cell r="AT984"/>
          <cell r="AU984"/>
          <cell r="AV984"/>
          <cell r="AW984"/>
          <cell r="AX984"/>
          <cell r="AZ984">
            <v>0</v>
          </cell>
          <cell r="BA984">
            <v>3</v>
          </cell>
        </row>
        <row r="985">
          <cell r="C985">
            <v>20759</v>
          </cell>
          <cell r="D985" t="str">
            <v>AO687631-000</v>
          </cell>
          <cell r="E985"/>
          <cell r="F985"/>
          <cell r="G985" t="str">
            <v>22904715000101</v>
          </cell>
          <cell r="H985" t="str">
            <v>BARBARA CAROLINE SILVEIRA ILDEFONSO MEI</v>
          </cell>
          <cell r="I985">
            <v>11517.34</v>
          </cell>
          <cell r="J985">
            <v>10703.37</v>
          </cell>
          <cell r="K985">
            <v>754.09</v>
          </cell>
          <cell r="L985">
            <v>20.04</v>
          </cell>
          <cell r="M985">
            <v>39.840000000000003</v>
          </cell>
          <cell r="N985">
            <v>3.99</v>
          </cell>
          <cell r="O985">
            <v>962</v>
          </cell>
          <cell r="P985">
            <v>43730</v>
          </cell>
          <cell r="Q985">
            <v>25</v>
          </cell>
          <cell r="R985">
            <v>25</v>
          </cell>
          <cell r="S985" t="str">
            <v>1 a 30 dias</v>
          </cell>
          <cell r="T985">
            <v>15</v>
          </cell>
          <cell r="U985">
            <v>15</v>
          </cell>
          <cell r="V985"/>
          <cell r="W985"/>
          <cell r="X985" t="str">
            <v>-</v>
          </cell>
          <cell r="Y985">
            <v>11517.34</v>
          </cell>
          <cell r="Z985" t="str">
            <v>-</v>
          </cell>
          <cell r="AA985">
            <v>2112.0824000682896</v>
          </cell>
          <cell r="AB985">
            <v>1364.8205841490205</v>
          </cell>
          <cell r="AC985">
            <v>949.79238395060202</v>
          </cell>
          <cell r="AD985" t="str">
            <v>CECOB</v>
          </cell>
          <cell r="AE985" t="e">
            <v>#N/A</v>
          </cell>
          <cell r="AF985" t="str">
            <v>Menor que 12k</v>
          </cell>
          <cell r="AG985">
            <v>949.79</v>
          </cell>
          <cell r="AH985">
            <v>0</v>
          </cell>
          <cell r="AI985">
            <v>47.4895</v>
          </cell>
          <cell r="AJ985" t="str">
            <v>-</v>
          </cell>
          <cell r="AK985"/>
          <cell r="AL985"/>
          <cell r="AM985"/>
          <cell r="AN985"/>
          <cell r="AO985"/>
          <cell r="AP985"/>
          <cell r="AQ985"/>
          <cell r="AR985"/>
          <cell r="AS985"/>
          <cell r="AT985"/>
          <cell r="AU985"/>
          <cell r="AV985"/>
          <cell r="AW985"/>
          <cell r="AX985"/>
          <cell r="AZ985">
            <v>0</v>
          </cell>
          <cell r="BA985">
            <v>3</v>
          </cell>
        </row>
        <row r="986">
          <cell r="C986">
            <v>20348</v>
          </cell>
          <cell r="D986" t="str">
            <v>A0308655-000</v>
          </cell>
          <cell r="E986"/>
          <cell r="F986"/>
          <cell r="G986" t="str">
            <v>14945556000165</v>
          </cell>
          <cell r="H986" t="str">
            <v>DENIS ALBERT DE OLIVEIRA MEI</v>
          </cell>
          <cell r="I986">
            <v>11961.14</v>
          </cell>
          <cell r="J986">
            <v>10632.15</v>
          </cell>
          <cell r="K986">
            <v>1199.31</v>
          </cell>
          <cell r="L986">
            <v>49.13</v>
          </cell>
          <cell r="M986">
            <v>80.55</v>
          </cell>
          <cell r="N986">
            <v>4.49</v>
          </cell>
          <cell r="O986">
            <v>1188</v>
          </cell>
          <cell r="P986">
            <v>43721</v>
          </cell>
          <cell r="Q986">
            <v>34</v>
          </cell>
          <cell r="R986">
            <v>34</v>
          </cell>
          <cell r="S986" t="str">
            <v>31 a 60 dias</v>
          </cell>
          <cell r="T986">
            <v>12</v>
          </cell>
          <cell r="U986">
            <v>12</v>
          </cell>
          <cell r="V986"/>
          <cell r="W986"/>
          <cell r="X986" t="str">
            <v>-</v>
          </cell>
          <cell r="Y986">
            <v>11961.14</v>
          </cell>
          <cell r="Z986" t="str">
            <v>-</v>
          </cell>
          <cell r="AA986">
            <v>2218.6413488583262</v>
          </cell>
          <cell r="AB986">
            <v>1445.9676833093383</v>
          </cell>
          <cell r="AC986">
            <v>1018.2351545531506</v>
          </cell>
          <cell r="AD986" t="str">
            <v>CECOB</v>
          </cell>
          <cell r="AE986" t="e">
            <v>#N/A</v>
          </cell>
          <cell r="AF986" t="str">
            <v>Menor que 12k</v>
          </cell>
          <cell r="AG986">
            <v>0</v>
          </cell>
          <cell r="AH986">
            <v>0</v>
          </cell>
          <cell r="AI986">
            <v>0</v>
          </cell>
          <cell r="AJ986" t="str">
            <v>-</v>
          </cell>
          <cell r="AK986"/>
          <cell r="AL986"/>
          <cell r="AM986"/>
          <cell r="AN986"/>
          <cell r="AO986"/>
          <cell r="AP986"/>
          <cell r="AQ986"/>
          <cell r="AR986"/>
          <cell r="AS986"/>
          <cell r="AT986"/>
          <cell r="AU986"/>
          <cell r="AV986"/>
          <cell r="AW986"/>
          <cell r="AX986"/>
          <cell r="AZ986">
            <v>0</v>
          </cell>
          <cell r="BA986">
            <v>3</v>
          </cell>
        </row>
        <row r="987">
          <cell r="C987">
            <v>20043</v>
          </cell>
          <cell r="D987" t="str">
            <v>A0307477-000</v>
          </cell>
          <cell r="E987"/>
          <cell r="F987"/>
          <cell r="G987" t="str">
            <v>23783572000190</v>
          </cell>
          <cell r="H987" t="str">
            <v>M K W R ROCHA</v>
          </cell>
          <cell r="I987">
            <v>5970.8</v>
          </cell>
          <cell r="J987">
            <v>5285.28</v>
          </cell>
          <cell r="K987">
            <v>613.19000000000005</v>
          </cell>
          <cell r="L987">
            <v>24.61</v>
          </cell>
          <cell r="M987">
            <v>47.72</v>
          </cell>
          <cell r="N987">
            <v>4.49</v>
          </cell>
          <cell r="O987">
            <v>591.41999999999996</v>
          </cell>
          <cell r="P987">
            <v>43718</v>
          </cell>
          <cell r="Q987">
            <v>37</v>
          </cell>
          <cell r="R987">
            <v>37</v>
          </cell>
          <cell r="S987" t="str">
            <v>31 a 60 dias</v>
          </cell>
          <cell r="T987">
            <v>12</v>
          </cell>
          <cell r="U987">
            <v>12</v>
          </cell>
          <cell r="V987"/>
          <cell r="W987"/>
          <cell r="X987" t="str">
            <v>-</v>
          </cell>
          <cell r="Y987">
            <v>5970.8</v>
          </cell>
          <cell r="Z987" t="str">
            <v>-</v>
          </cell>
          <cell r="AA987">
            <v>1107.5084620498794</v>
          </cell>
          <cell r="AB987">
            <v>721.80275822399858</v>
          </cell>
          <cell r="AC987" t="str">
            <v>-</v>
          </cell>
          <cell r="AD987" t="str">
            <v>CECOB</v>
          </cell>
          <cell r="AE987" t="e">
            <v>#N/A</v>
          </cell>
          <cell r="AF987" t="str">
            <v>Menor que 12k</v>
          </cell>
          <cell r="AG987">
            <v>0</v>
          </cell>
          <cell r="AH987">
            <v>0</v>
          </cell>
          <cell r="AI987">
            <v>0</v>
          </cell>
          <cell r="AJ987" t="str">
            <v>-</v>
          </cell>
          <cell r="AK987"/>
          <cell r="AL987"/>
          <cell r="AM987"/>
          <cell r="AN987"/>
          <cell r="AO987"/>
          <cell r="AP987"/>
          <cell r="AQ987"/>
          <cell r="AR987"/>
          <cell r="AS987"/>
          <cell r="AT987"/>
          <cell r="AU987"/>
          <cell r="AV987"/>
          <cell r="AW987"/>
          <cell r="AX987"/>
          <cell r="AZ987">
            <v>0</v>
          </cell>
          <cell r="BA987">
            <v>3</v>
          </cell>
        </row>
        <row r="988">
          <cell r="C988">
            <v>20717</v>
          </cell>
          <cell r="D988" t="str">
            <v>A0315057-000</v>
          </cell>
          <cell r="E988"/>
          <cell r="F988"/>
          <cell r="G988" t="str">
            <v>24152806000163</v>
          </cell>
          <cell r="H988" t="str">
            <v>PAULO CISZ NETO INSTALACOES</v>
          </cell>
          <cell r="I988">
            <v>23577.79</v>
          </cell>
          <cell r="J988">
            <v>21408.19</v>
          </cell>
          <cell r="K988">
            <v>2020.7</v>
          </cell>
          <cell r="L988">
            <v>42.33</v>
          </cell>
          <cell r="M988">
            <v>106.57</v>
          </cell>
          <cell r="N988">
            <v>4.49</v>
          </cell>
          <cell r="O988">
            <v>2009.92</v>
          </cell>
          <cell r="P988">
            <v>43726</v>
          </cell>
          <cell r="Q988">
            <v>29</v>
          </cell>
          <cell r="R988">
            <v>29</v>
          </cell>
          <cell r="S988" t="str">
            <v>1 a 30 dias</v>
          </cell>
          <cell r="T988">
            <v>15</v>
          </cell>
          <cell r="U988">
            <v>15</v>
          </cell>
          <cell r="V988"/>
          <cell r="W988"/>
          <cell r="X988" t="str">
            <v>-</v>
          </cell>
          <cell r="Y988">
            <v>23577.79</v>
          </cell>
          <cell r="Z988" t="str">
            <v>-</v>
          </cell>
          <cell r="AA988">
            <v>4373.3841263205986</v>
          </cell>
          <cell r="AB988">
            <v>2850.2903890309858</v>
          </cell>
          <cell r="AC988">
            <v>2007.144356196126</v>
          </cell>
          <cell r="AD988" t="str">
            <v>CECOB</v>
          </cell>
          <cell r="AE988" t="e">
            <v>#N/A</v>
          </cell>
          <cell r="AF988" t="str">
            <v>Maior que 12k</v>
          </cell>
          <cell r="AG988">
            <v>0</v>
          </cell>
          <cell r="AH988">
            <v>0</v>
          </cell>
          <cell r="AI988">
            <v>0</v>
          </cell>
          <cell r="AJ988" t="str">
            <v>-</v>
          </cell>
          <cell r="AK988"/>
          <cell r="AL988"/>
          <cell r="AM988"/>
          <cell r="AN988"/>
          <cell r="AO988"/>
          <cell r="AP988"/>
          <cell r="AQ988"/>
          <cell r="AR988"/>
          <cell r="AS988"/>
          <cell r="AT988"/>
          <cell r="AU988"/>
          <cell r="AV988"/>
          <cell r="AW988"/>
          <cell r="AX988"/>
          <cell r="AZ988">
            <v>0</v>
          </cell>
          <cell r="BA988">
            <v>3</v>
          </cell>
        </row>
        <row r="989">
          <cell r="C989">
            <v>20711</v>
          </cell>
          <cell r="D989" t="str">
            <v>A0313825-000</v>
          </cell>
          <cell r="E989"/>
          <cell r="F989"/>
          <cell r="G989" t="str">
            <v>06900953000192</v>
          </cell>
          <cell r="H989" t="str">
            <v>MARCIO DE OLIVEIRA MUNIZ BARRETO</v>
          </cell>
          <cell r="I989">
            <v>23851.11</v>
          </cell>
          <cell r="J989">
            <v>22221.48</v>
          </cell>
          <cell r="K989">
            <v>1548.91</v>
          </cell>
          <cell r="L989">
            <v>27.83</v>
          </cell>
          <cell r="M989">
            <v>52.89</v>
          </cell>
          <cell r="N989">
            <v>3.09</v>
          </cell>
          <cell r="O989">
            <v>1338.52</v>
          </cell>
          <cell r="P989">
            <v>43726</v>
          </cell>
          <cell r="Q989">
            <v>29</v>
          </cell>
          <cell r="R989">
            <v>29</v>
          </cell>
          <cell r="S989" t="str">
            <v>1 a 30 dias</v>
          </cell>
          <cell r="T989">
            <v>24</v>
          </cell>
          <cell r="U989">
            <v>24</v>
          </cell>
          <cell r="V989"/>
          <cell r="W989"/>
          <cell r="X989" t="str">
            <v>-</v>
          </cell>
          <cell r="Y989">
            <v>23851.11</v>
          </cell>
          <cell r="Z989" t="str">
            <v>-</v>
          </cell>
          <cell r="AA989">
            <v>4283.6335110650562</v>
          </cell>
          <cell r="AB989">
            <v>2724.7408639631344</v>
          </cell>
          <cell r="AC989">
            <v>1854.5888279869589</v>
          </cell>
          <cell r="AD989" t="str">
            <v>CECOB</v>
          </cell>
          <cell r="AE989" t="e">
            <v>#N/A</v>
          </cell>
          <cell r="AF989" t="str">
            <v>Maior que 12k</v>
          </cell>
          <cell r="AG989">
            <v>0</v>
          </cell>
          <cell r="AH989">
            <v>0</v>
          </cell>
          <cell r="AI989">
            <v>0</v>
          </cell>
          <cell r="AJ989" t="str">
            <v>-</v>
          </cell>
          <cell r="AK989"/>
          <cell r="AL989"/>
          <cell r="AM989"/>
          <cell r="AN989"/>
          <cell r="AO989"/>
          <cell r="AP989"/>
          <cell r="AQ989"/>
          <cell r="AR989"/>
          <cell r="AS989"/>
          <cell r="AT989"/>
          <cell r="AU989"/>
          <cell r="AV989"/>
          <cell r="AW989"/>
          <cell r="AX989"/>
          <cell r="AZ989">
            <v>0</v>
          </cell>
          <cell r="BA989">
            <v>3</v>
          </cell>
        </row>
        <row r="990">
          <cell r="C990">
            <v>21174</v>
          </cell>
          <cell r="D990" t="str">
            <v>AO596928-000</v>
          </cell>
          <cell r="E990"/>
          <cell r="F990"/>
          <cell r="G990" t="str">
            <v>04245069000136</v>
          </cell>
          <cell r="H990" t="str">
            <v>DOMICILE LTDA</v>
          </cell>
          <cell r="I990">
            <v>29122.97</v>
          </cell>
          <cell r="J990">
            <v>27095.89</v>
          </cell>
          <cell r="K990">
            <v>1903.67</v>
          </cell>
          <cell r="L990">
            <v>44.12</v>
          </cell>
          <cell r="M990">
            <v>79.290000000000006</v>
          </cell>
          <cell r="N990">
            <v>3.89</v>
          </cell>
          <cell r="O990">
            <v>2126.8000000000002</v>
          </cell>
          <cell r="P990">
            <v>43732</v>
          </cell>
          <cell r="Q990">
            <v>23</v>
          </cell>
          <cell r="R990">
            <v>23</v>
          </cell>
          <cell r="S990" t="str">
            <v>1 a 30 dias</v>
          </cell>
          <cell r="T990">
            <v>18</v>
          </cell>
          <cell r="U990">
            <v>18</v>
          </cell>
          <cell r="V990"/>
          <cell r="W990"/>
          <cell r="X990" t="str">
            <v>-</v>
          </cell>
          <cell r="Y990">
            <v>29122.97</v>
          </cell>
          <cell r="Z990" t="str">
            <v>-</v>
          </cell>
          <cell r="AA990">
            <v>5328.3998023193681</v>
          </cell>
          <cell r="AB990">
            <v>3437.2543490339954</v>
          </cell>
          <cell r="AC990">
            <v>2386.2687624768623</v>
          </cell>
          <cell r="AD990" t="str">
            <v>CECOB</v>
          </cell>
          <cell r="AE990" t="e">
            <v>#N/A</v>
          </cell>
          <cell r="AF990" t="str">
            <v>Maior que 12k</v>
          </cell>
          <cell r="AG990">
            <v>0</v>
          </cell>
          <cell r="AH990">
            <v>0</v>
          </cell>
          <cell r="AI990">
            <v>0</v>
          </cell>
          <cell r="AJ990" t="str">
            <v>-</v>
          </cell>
          <cell r="AK990"/>
          <cell r="AL990"/>
          <cell r="AM990"/>
          <cell r="AN990"/>
          <cell r="AO990"/>
          <cell r="AP990"/>
          <cell r="AQ990"/>
          <cell r="AR990"/>
          <cell r="AS990"/>
          <cell r="AT990"/>
          <cell r="AU990"/>
          <cell r="AV990"/>
          <cell r="AW990"/>
          <cell r="AX990"/>
          <cell r="AZ990">
            <v>0</v>
          </cell>
          <cell r="BA990">
            <v>3</v>
          </cell>
        </row>
        <row r="991">
          <cell r="C991">
            <v>20819</v>
          </cell>
          <cell r="D991" t="str">
            <v>AO824768-000</v>
          </cell>
          <cell r="E991"/>
          <cell r="F991"/>
          <cell r="G991" t="str">
            <v>23916599000103</v>
          </cell>
          <cell r="H991" t="str">
            <v>RAQUEL MIRANDA DA SILVA MEI</v>
          </cell>
          <cell r="I991">
            <v>5767.48</v>
          </cell>
          <cell r="J991">
            <v>5284.42</v>
          </cell>
          <cell r="K991">
            <v>445.9</v>
          </cell>
          <cell r="L991">
            <v>12.54</v>
          </cell>
          <cell r="M991">
            <v>24.62</v>
          </cell>
          <cell r="N991">
            <v>5.19</v>
          </cell>
          <cell r="O991">
            <v>602.62</v>
          </cell>
          <cell r="P991">
            <v>43735</v>
          </cell>
          <cell r="Q991">
            <v>20</v>
          </cell>
          <cell r="R991">
            <v>20</v>
          </cell>
          <cell r="S991" t="str">
            <v>1 a 30 dias</v>
          </cell>
          <cell r="T991">
            <v>12</v>
          </cell>
          <cell r="U991">
            <v>12</v>
          </cell>
          <cell r="V991"/>
          <cell r="W991"/>
          <cell r="X991" t="str">
            <v>-</v>
          </cell>
          <cell r="Y991">
            <v>5767.48</v>
          </cell>
          <cell r="Z991" t="str">
            <v>-</v>
          </cell>
          <cell r="AA991">
            <v>1086.8029119925661</v>
          </cell>
          <cell r="AB991">
            <v>716.62927649989683</v>
          </cell>
          <cell r="AC991" t="str">
            <v>-</v>
          </cell>
          <cell r="AD991" t="str">
            <v>CECOB</v>
          </cell>
          <cell r="AE991" t="e">
            <v>#N/A</v>
          </cell>
          <cell r="AF991" t="str">
            <v>Menor que 12k</v>
          </cell>
          <cell r="AG991">
            <v>0</v>
          </cell>
          <cell r="AH991">
            <v>0</v>
          </cell>
          <cell r="AI991">
            <v>0</v>
          </cell>
          <cell r="AJ991" t="str">
            <v>-</v>
          </cell>
          <cell r="AK991"/>
          <cell r="AL991"/>
          <cell r="AM991"/>
          <cell r="AN991"/>
          <cell r="AO991"/>
          <cell r="AP991"/>
          <cell r="AQ991"/>
          <cell r="AR991"/>
          <cell r="AS991"/>
          <cell r="AT991"/>
          <cell r="AU991"/>
          <cell r="AV991"/>
          <cell r="AW991"/>
          <cell r="AX991"/>
          <cell r="AZ991">
            <v>0</v>
          </cell>
          <cell r="BA991">
            <v>3</v>
          </cell>
        </row>
        <row r="992">
          <cell r="C992">
            <v>20904</v>
          </cell>
          <cell r="D992" t="str">
            <v>AO384481-000</v>
          </cell>
          <cell r="E992"/>
          <cell r="F992"/>
          <cell r="G992" t="str">
            <v>18104520000100</v>
          </cell>
          <cell r="H992" t="str">
            <v>REINALDO FRANCA DE BRITO MEI</v>
          </cell>
          <cell r="I992">
            <v>11635.21</v>
          </cell>
          <cell r="J992">
            <v>10838.99</v>
          </cell>
          <cell r="K992">
            <v>755.34</v>
          </cell>
          <cell r="L992">
            <v>17.350000000000001</v>
          </cell>
          <cell r="M992">
            <v>23.53</v>
          </cell>
          <cell r="N992">
            <v>3.69</v>
          </cell>
          <cell r="O992">
            <v>844.02</v>
          </cell>
          <cell r="P992">
            <v>43737</v>
          </cell>
          <cell r="Q992">
            <v>18</v>
          </cell>
          <cell r="R992">
            <v>18</v>
          </cell>
          <cell r="S992" t="str">
            <v>1 a 30 dias</v>
          </cell>
          <cell r="T992">
            <v>18</v>
          </cell>
          <cell r="U992">
            <v>18</v>
          </cell>
          <cell r="V992"/>
          <cell r="W992"/>
          <cell r="X992" t="str">
            <v>-</v>
          </cell>
          <cell r="Y992">
            <v>11635.21</v>
          </cell>
          <cell r="Z992" t="str">
            <v>-</v>
          </cell>
          <cell r="AA992">
            <v>2119.0143998103813</v>
          </cell>
          <cell r="AB992">
            <v>1362.1989543552345</v>
          </cell>
          <cell r="AC992">
            <v>941.10703352281257</v>
          </cell>
          <cell r="AD992" t="str">
            <v>CECOB</v>
          </cell>
          <cell r="AE992" t="e">
            <v>#N/A</v>
          </cell>
          <cell r="AF992" t="str">
            <v>Menor que 12k</v>
          </cell>
          <cell r="AG992">
            <v>0</v>
          </cell>
          <cell r="AH992">
            <v>0</v>
          </cell>
          <cell r="AI992">
            <v>0</v>
          </cell>
          <cell r="AJ992" t="str">
            <v>-</v>
          </cell>
          <cell r="AK992"/>
          <cell r="AL992"/>
          <cell r="AM992"/>
          <cell r="AN992"/>
          <cell r="AO992"/>
          <cell r="AP992"/>
          <cell r="AQ992"/>
          <cell r="AR992"/>
          <cell r="AS992"/>
          <cell r="AT992"/>
          <cell r="AU992"/>
          <cell r="AV992"/>
          <cell r="AW992"/>
          <cell r="AX992"/>
          <cell r="AZ992">
            <v>0</v>
          </cell>
          <cell r="BA992">
            <v>3</v>
          </cell>
        </row>
        <row r="993">
          <cell r="C993">
            <v>22768</v>
          </cell>
          <cell r="D993" t="str">
            <v>AQ624351-000</v>
          </cell>
          <cell r="G993" t="str">
            <v>14876926000150</v>
          </cell>
          <cell r="H993" t="str">
            <v>T R LANCHES LTDA</v>
          </cell>
          <cell r="I993">
            <v>29405.599999999999</v>
          </cell>
          <cell r="J993">
            <v>28179.11</v>
          </cell>
          <cell r="K993">
            <v>1155.72</v>
          </cell>
          <cell r="L993">
            <v>41.29</v>
          </cell>
          <cell r="M993">
            <v>29.48</v>
          </cell>
          <cell r="N993">
            <v>3.09</v>
          </cell>
          <cell r="O993">
            <v>2064.4899999999998</v>
          </cell>
          <cell r="P993">
            <v>43762</v>
          </cell>
          <cell r="Q993">
            <v>11</v>
          </cell>
          <cell r="R993">
            <v>11</v>
          </cell>
          <cell r="S993" t="str">
            <v>1 a 30 dias</v>
          </cell>
          <cell r="T993">
            <v>18</v>
          </cell>
          <cell r="U993">
            <v>1</v>
          </cell>
          <cell r="V993">
            <v>0</v>
          </cell>
          <cell r="X993" t="str">
            <v>-</v>
          </cell>
          <cell r="Y993">
            <v>29405.599999999999</v>
          </cell>
          <cell r="Z993" t="str">
            <v>-</v>
          </cell>
          <cell r="AA993">
            <v>5281.2138962494664</v>
          </cell>
          <cell r="AB993">
            <v>3359.2834861503025</v>
          </cell>
          <cell r="AC993">
            <v>2286.4888569233599</v>
          </cell>
          <cell r="AD993" t="str">
            <v>CECOB</v>
          </cell>
          <cell r="AE993" t="e">
            <v>#N/A</v>
          </cell>
          <cell r="AF993" t="str">
            <v>Maior que 12k</v>
          </cell>
          <cell r="AG993">
            <v>0</v>
          </cell>
          <cell r="AH993">
            <v>0</v>
          </cell>
          <cell r="AI993">
            <v>0</v>
          </cell>
          <cell r="AJ993" t="str">
            <v>-</v>
          </cell>
          <cell r="AZ993">
            <v>0</v>
          </cell>
          <cell r="BA993">
            <v>7</v>
          </cell>
        </row>
        <row r="994">
          <cell r="C994">
            <v>22460</v>
          </cell>
          <cell r="D994" t="str">
            <v>AQ273131-000</v>
          </cell>
          <cell r="G994" t="str">
            <v>17942978000175</v>
          </cell>
          <cell r="H994" t="str">
            <v>JEAN CARLOS MACHADO MEI</v>
          </cell>
          <cell r="I994">
            <v>23068.5</v>
          </cell>
          <cell r="J994">
            <v>21676.23</v>
          </cell>
          <cell r="K994">
            <v>1311.47</v>
          </cell>
          <cell r="L994">
            <v>34.22</v>
          </cell>
          <cell r="M994">
            <v>46.58</v>
          </cell>
          <cell r="N994">
            <v>3.99</v>
          </cell>
          <cell r="O994">
            <v>1710.89</v>
          </cell>
          <cell r="P994">
            <v>43756</v>
          </cell>
          <cell r="Q994">
            <v>17</v>
          </cell>
          <cell r="R994">
            <v>17</v>
          </cell>
          <cell r="S994" t="str">
            <v>1 a 30 dias</v>
          </cell>
          <cell r="T994">
            <v>18</v>
          </cell>
          <cell r="U994">
            <v>1</v>
          </cell>
          <cell r="V994">
            <v>0</v>
          </cell>
          <cell r="X994" t="str">
            <v>-</v>
          </cell>
          <cell r="Y994">
            <v>23068.5</v>
          </cell>
          <cell r="Z994" t="str">
            <v>-</v>
          </cell>
          <cell r="AA994">
            <v>4230.3668074377711</v>
          </cell>
          <cell r="AB994">
            <v>2733.648884676642</v>
          </cell>
          <cell r="AC994">
            <v>1902.373778074144</v>
          </cell>
          <cell r="AD994" t="str">
            <v>CECOB</v>
          </cell>
          <cell r="AE994" t="e">
            <v>#N/A</v>
          </cell>
          <cell r="AF994" t="str">
            <v>Maior que 12k</v>
          </cell>
          <cell r="AG994">
            <v>0</v>
          </cell>
          <cell r="AH994">
            <v>0</v>
          </cell>
          <cell r="AI994">
            <v>0</v>
          </cell>
          <cell r="AJ994" t="str">
            <v>-</v>
          </cell>
          <cell r="AZ994">
            <v>0</v>
          </cell>
          <cell r="BA994">
            <v>7</v>
          </cell>
        </row>
        <row r="995">
          <cell r="C995">
            <v>21437</v>
          </cell>
          <cell r="D995" t="str">
            <v>AO947672-000</v>
          </cell>
          <cell r="G995" t="str">
            <v>26350571000140</v>
          </cell>
          <cell r="H995" t="str">
            <v>THIAGO CRISTIANO SILVEIRA DO CARMO MEI</v>
          </cell>
          <cell r="I995">
            <v>28825.040000000001</v>
          </cell>
          <cell r="J995">
            <v>26426.98</v>
          </cell>
          <cell r="K995">
            <v>2240.69</v>
          </cell>
          <cell r="L995">
            <v>57.05</v>
          </cell>
          <cell r="M995">
            <v>100.32</v>
          </cell>
          <cell r="N995">
            <v>3.89</v>
          </cell>
          <cell r="O995">
            <v>2852.33</v>
          </cell>
          <cell r="P995">
            <v>43751</v>
          </cell>
          <cell r="Q995">
            <v>22</v>
          </cell>
          <cell r="R995">
            <v>22</v>
          </cell>
          <cell r="S995" t="str">
            <v>1 a 30 dias</v>
          </cell>
          <cell r="T995">
            <v>12</v>
          </cell>
          <cell r="U995">
            <v>1</v>
          </cell>
          <cell r="V995">
            <v>0</v>
          </cell>
          <cell r="W995">
            <v>43768</v>
          </cell>
          <cell r="X995" t="str">
            <v>-</v>
          </cell>
          <cell r="Y995">
            <v>28825.040000000001</v>
          </cell>
          <cell r="Z995" t="str">
            <v>-</v>
          </cell>
          <cell r="AA995">
            <v>5273.8899033253783</v>
          </cell>
          <cell r="AB995">
            <v>3402.0909989976599</v>
          </cell>
          <cell r="AC995">
            <v>2361.8570677766056</v>
          </cell>
          <cell r="AD995" t="str">
            <v>CECOB</v>
          </cell>
          <cell r="AE995" t="e">
            <v>#N/A</v>
          </cell>
          <cell r="AF995" t="str">
            <v>Maior que 12k</v>
          </cell>
          <cell r="AG995">
            <v>0</v>
          </cell>
          <cell r="AH995">
            <v>0</v>
          </cell>
          <cell r="AI995">
            <v>0</v>
          </cell>
          <cell r="AJ995" t="str">
            <v>-</v>
          </cell>
          <cell r="AZ995">
            <v>0</v>
          </cell>
          <cell r="BA995">
            <v>7</v>
          </cell>
        </row>
        <row r="996">
          <cell r="C996">
            <v>21512</v>
          </cell>
          <cell r="D996" t="str">
            <v>AO947643-000</v>
          </cell>
          <cell r="G996" t="str">
            <v>22550887000124</v>
          </cell>
          <cell r="H996" t="str">
            <v>VERDE NATURAL PRODUTOS ALIMENTICIOS EIRELI</v>
          </cell>
          <cell r="I996">
            <v>17353.740000000002</v>
          </cell>
          <cell r="J996">
            <v>15855.78</v>
          </cell>
          <cell r="K996">
            <v>1394.86</v>
          </cell>
          <cell r="L996">
            <v>34.35</v>
          </cell>
          <cell r="M996">
            <v>68.75</v>
          </cell>
          <cell r="N996">
            <v>3.99</v>
          </cell>
          <cell r="O996">
            <v>1717.68</v>
          </cell>
          <cell r="P996">
            <v>43748</v>
          </cell>
          <cell r="Q996">
            <v>25</v>
          </cell>
          <cell r="R996">
            <v>25</v>
          </cell>
          <cell r="S996" t="str">
            <v>1 a 30 dias</v>
          </cell>
          <cell r="T996">
            <v>12</v>
          </cell>
          <cell r="U996">
            <v>1</v>
          </cell>
          <cell r="V996">
            <v>0</v>
          </cell>
          <cell r="W996">
            <v>43763</v>
          </cell>
          <cell r="X996" t="str">
            <v>-</v>
          </cell>
          <cell r="Y996">
            <v>17353.740000000002</v>
          </cell>
          <cell r="Z996" t="str">
            <v>-</v>
          </cell>
          <cell r="AA996">
            <v>3182.3779474567114</v>
          </cell>
          <cell r="AB996">
            <v>2056.4419878175186</v>
          </cell>
          <cell r="AC996">
            <v>1431.0986812110193</v>
          </cell>
          <cell r="AD996" t="str">
            <v>CECOB</v>
          </cell>
          <cell r="AE996" t="e">
            <v>#N/A</v>
          </cell>
          <cell r="AF996" t="str">
            <v>Maior que 12k</v>
          </cell>
          <cell r="AG996">
            <v>0</v>
          </cell>
          <cell r="AH996">
            <v>0</v>
          </cell>
          <cell r="AI996">
            <v>0</v>
          </cell>
          <cell r="AJ996" t="str">
            <v>-</v>
          </cell>
          <cell r="AZ996">
            <v>0</v>
          </cell>
          <cell r="BA996">
            <v>7</v>
          </cell>
        </row>
        <row r="997">
          <cell r="C997">
            <v>21609</v>
          </cell>
          <cell r="D997" t="str">
            <v>AP050170-000</v>
          </cell>
          <cell r="G997" t="str">
            <v>15289244000103</v>
          </cell>
          <cell r="H997" t="str">
            <v>CLEVIANE DE OLIVEIRA ANTUNES MEI</v>
          </cell>
          <cell r="I997">
            <v>29318.49</v>
          </cell>
          <cell r="J997">
            <v>26568.44</v>
          </cell>
          <cell r="K997">
            <v>2440.38</v>
          </cell>
          <cell r="L997">
            <v>116.16</v>
          </cell>
          <cell r="M997">
            <v>193.51</v>
          </cell>
          <cell r="N997">
            <v>4.3899999999999997</v>
          </cell>
          <cell r="O997">
            <v>2903.83</v>
          </cell>
          <cell r="P997">
            <v>43739</v>
          </cell>
          <cell r="Q997">
            <v>34</v>
          </cell>
          <cell r="R997">
            <v>34</v>
          </cell>
          <cell r="S997" t="str">
            <v>31 a 60 dias</v>
          </cell>
          <cell r="T997">
            <v>12</v>
          </cell>
          <cell r="U997">
            <v>2</v>
          </cell>
          <cell r="V997">
            <v>0</v>
          </cell>
          <cell r="W997">
            <v>43756</v>
          </cell>
          <cell r="X997" t="str">
            <v>-</v>
          </cell>
          <cell r="Y997">
            <v>29318.49</v>
          </cell>
          <cell r="Z997" t="str">
            <v>-</v>
          </cell>
          <cell r="AA997">
            <v>5425.8674066775993</v>
          </cell>
          <cell r="AB997">
            <v>3530.2456993070837</v>
          </cell>
          <cell r="AC997">
            <v>2480.1570526592031</v>
          </cell>
          <cell r="AD997" t="str">
            <v>CECOB</v>
          </cell>
          <cell r="AE997" t="e">
            <v>#N/A</v>
          </cell>
          <cell r="AF997" t="str">
            <v>Maior que 12k</v>
          </cell>
          <cell r="AG997">
            <v>1100</v>
          </cell>
          <cell r="AH997">
            <v>0</v>
          </cell>
          <cell r="AI997">
            <v>77.000000000000014</v>
          </cell>
          <cell r="AJ997" t="str">
            <v>-</v>
          </cell>
          <cell r="AZ997">
            <v>0</v>
          </cell>
          <cell r="BA997">
            <v>7</v>
          </cell>
        </row>
        <row r="998">
          <cell r="C998">
            <v>19995</v>
          </cell>
          <cell r="D998" t="str">
            <v>A0307536-000</v>
          </cell>
          <cell r="G998" t="str">
            <v>24498252000150</v>
          </cell>
          <cell r="H998" t="str">
            <v>LINNEYA ALVES FREITAS</v>
          </cell>
          <cell r="I998">
            <v>16405.61</v>
          </cell>
          <cell r="J998">
            <v>14726.36</v>
          </cell>
          <cell r="K998">
            <v>1545.59</v>
          </cell>
          <cell r="L998">
            <v>54.94</v>
          </cell>
          <cell r="M998">
            <v>78.72</v>
          </cell>
          <cell r="N998">
            <v>3.29</v>
          </cell>
          <cell r="O998">
            <v>1373.27</v>
          </cell>
          <cell r="P998">
            <v>43738</v>
          </cell>
          <cell r="Q998">
            <v>0</v>
          </cell>
          <cell r="R998">
            <v>35</v>
          </cell>
          <cell r="S998" t="str">
            <v>31 a 60 dias</v>
          </cell>
          <cell r="T998">
            <v>14</v>
          </cell>
          <cell r="U998">
            <v>2</v>
          </cell>
          <cell r="V998">
            <v>0</v>
          </cell>
          <cell r="X998" t="str">
            <v>-</v>
          </cell>
          <cell r="Y998">
            <v>16405.61</v>
          </cell>
          <cell r="Z998" t="str">
            <v>-</v>
          </cell>
          <cell r="AA998">
            <v>2960.2159494597531</v>
          </cell>
          <cell r="AB998">
            <v>1889.6401727191801</v>
          </cell>
          <cell r="AC998">
            <v>1292.6624940707641</v>
          </cell>
          <cell r="AD998" t="str">
            <v>CECOB</v>
          </cell>
          <cell r="AE998" t="e">
            <v>#N/A</v>
          </cell>
          <cell r="AF998" t="str">
            <v>Maior que 12k</v>
          </cell>
          <cell r="AG998">
            <v>0</v>
          </cell>
          <cell r="AH998">
            <v>0</v>
          </cell>
          <cell r="AI998">
            <v>0</v>
          </cell>
          <cell r="AJ998" t="str">
            <v>-</v>
          </cell>
          <cell r="AZ998">
            <v>0</v>
          </cell>
          <cell r="BA998">
            <v>7</v>
          </cell>
        </row>
        <row r="999">
          <cell r="C999">
            <v>19533</v>
          </cell>
          <cell r="D999" t="str">
            <v>A0300499-000</v>
          </cell>
          <cell r="G999" t="str">
            <v>38814075000189</v>
          </cell>
          <cell r="H999" t="str">
            <v>AUTO PECAS PERES E BOTELHO EIRELI</v>
          </cell>
          <cell r="I999">
            <v>24467.74</v>
          </cell>
          <cell r="J999">
            <v>21616.87</v>
          </cell>
          <cell r="K999">
            <v>2622.09</v>
          </cell>
          <cell r="L999">
            <v>81.099999999999994</v>
          </cell>
          <cell r="M999">
            <v>147.68</v>
          </cell>
          <cell r="N999">
            <v>3.19</v>
          </cell>
          <cell r="O999">
            <v>2027.65</v>
          </cell>
          <cell r="P999">
            <v>43732</v>
          </cell>
          <cell r="Q999">
            <v>0</v>
          </cell>
          <cell r="R999">
            <v>41</v>
          </cell>
          <cell r="S999" t="str">
            <v>31 a 60 dias</v>
          </cell>
          <cell r="T999">
            <v>14</v>
          </cell>
          <cell r="U999">
            <v>2</v>
          </cell>
          <cell r="V999">
            <v>0</v>
          </cell>
          <cell r="W999">
            <v>43762</v>
          </cell>
          <cell r="X999" t="str">
            <v>-</v>
          </cell>
          <cell r="Y999">
            <v>24467.74</v>
          </cell>
          <cell r="Z999" t="str">
            <v>-</v>
          </cell>
          <cell r="AA999">
            <v>4404.6591172332319</v>
          </cell>
          <cell r="AB999">
            <v>2806.7133855551792</v>
          </cell>
          <cell r="AC999">
            <v>1915.2057392013794</v>
          </cell>
          <cell r="AD999" t="str">
            <v>CECOB</v>
          </cell>
          <cell r="AE999" t="e">
            <v>#N/A</v>
          </cell>
          <cell r="AF999" t="str">
            <v>Maior que 12k</v>
          </cell>
          <cell r="AG999">
            <v>0</v>
          </cell>
          <cell r="AH999">
            <v>0</v>
          </cell>
          <cell r="AI999">
            <v>0</v>
          </cell>
          <cell r="AJ999" t="str">
            <v>-</v>
          </cell>
          <cell r="AZ999">
            <v>0</v>
          </cell>
          <cell r="BA999">
            <v>7</v>
          </cell>
        </row>
        <row r="1000">
          <cell r="C1000">
            <v>20808</v>
          </cell>
          <cell r="D1000" t="str">
            <v>AN983263-000</v>
          </cell>
          <cell r="G1000" t="str">
            <v>22329752000133</v>
          </cell>
          <cell r="H1000" t="str">
            <v>C DE ARAUJO DANTAS (UNIAO MERCADO E CONVENIENCIA EIRELI)</v>
          </cell>
          <cell r="I1000">
            <v>23659.37</v>
          </cell>
          <cell r="J1000">
            <v>21260.87</v>
          </cell>
          <cell r="K1000">
            <v>2118.14</v>
          </cell>
          <cell r="L1000">
            <v>91.08</v>
          </cell>
          <cell r="M1000">
            <v>189.28</v>
          </cell>
          <cell r="N1000">
            <v>3.89</v>
          </cell>
          <cell r="O1000">
            <v>2277.2199999999998</v>
          </cell>
          <cell r="P1000">
            <v>43732</v>
          </cell>
          <cell r="Q1000">
            <v>41</v>
          </cell>
          <cell r="R1000">
            <v>41</v>
          </cell>
          <cell r="S1000" t="str">
            <v>31 a 60 dias</v>
          </cell>
          <cell r="T1000">
            <v>12</v>
          </cell>
          <cell r="U1000">
            <v>2</v>
          </cell>
          <cell r="V1000">
            <v>0</v>
          </cell>
          <cell r="W1000">
            <v>43761</v>
          </cell>
          <cell r="X1000" t="str">
            <v>-</v>
          </cell>
          <cell r="Y1000">
            <v>23659.37</v>
          </cell>
          <cell r="Z1000" t="str">
            <v>-</v>
          </cell>
          <cell r="AA1000">
            <v>4328.7680628383978</v>
          </cell>
          <cell r="AB1000">
            <v>2792.4099921094735</v>
          </cell>
          <cell r="AC1000">
            <v>1938.5940228926584</v>
          </cell>
          <cell r="AD1000" t="str">
            <v>CECOB</v>
          </cell>
          <cell r="AE1000" t="e">
            <v>#N/A</v>
          </cell>
          <cell r="AF1000" t="str">
            <v>Maior que 12k</v>
          </cell>
          <cell r="AG1000">
            <v>0</v>
          </cell>
          <cell r="AH1000">
            <v>0</v>
          </cell>
          <cell r="AI1000">
            <v>0</v>
          </cell>
          <cell r="AJ1000" t="str">
            <v>-</v>
          </cell>
          <cell r="AZ1000">
            <v>0</v>
          </cell>
          <cell r="BA1000">
            <v>7</v>
          </cell>
        </row>
        <row r="1001">
          <cell r="C1001">
            <v>19120</v>
          </cell>
          <cell r="D1001" t="str">
            <v>A0294462-000</v>
          </cell>
          <cell r="G1001" t="str">
            <v>17641609000142</v>
          </cell>
          <cell r="H1001" t="str">
            <v>FABRICIO DE SOUZA MOURA MEI</v>
          </cell>
          <cell r="I1001">
            <v>9133.52</v>
          </cell>
          <cell r="J1001">
            <v>7049.49</v>
          </cell>
          <cell r="K1001">
            <v>1846.27</v>
          </cell>
          <cell r="L1001">
            <v>56.32</v>
          </cell>
          <cell r="M1001">
            <v>181.44</v>
          </cell>
          <cell r="N1001">
            <v>5.99</v>
          </cell>
          <cell r="O1001">
            <v>1407.93</v>
          </cell>
          <cell r="P1001">
            <v>43731</v>
          </cell>
          <cell r="Q1001">
            <v>0</v>
          </cell>
          <cell r="R1001">
            <v>42</v>
          </cell>
          <cell r="S1001" t="str">
            <v>31 a 60 dias</v>
          </cell>
          <cell r="T1001">
            <v>7</v>
          </cell>
          <cell r="U1001">
            <v>2</v>
          </cell>
          <cell r="V1001">
            <v>0</v>
          </cell>
          <cell r="W1001">
            <v>43767</v>
          </cell>
          <cell r="X1001" t="str">
            <v>-</v>
          </cell>
          <cell r="Y1001">
            <v>9133.52</v>
          </cell>
          <cell r="Z1001" t="str">
            <v>-</v>
          </cell>
          <cell r="AA1001">
            <v>1751.8946076752229</v>
          </cell>
          <cell r="AB1001">
            <v>1170.265920457342</v>
          </cell>
          <cell r="AC1001">
            <v>852.11890085486255</v>
          </cell>
          <cell r="AD1001" t="str">
            <v>CECOB</v>
          </cell>
          <cell r="AE1001" t="e">
            <v>#N/A</v>
          </cell>
          <cell r="AF1001" t="str">
            <v>Menor que 12k</v>
          </cell>
          <cell r="AG1001">
            <v>0</v>
          </cell>
          <cell r="AH1001">
            <v>0</v>
          </cell>
          <cell r="AI1001">
            <v>0</v>
          </cell>
          <cell r="AJ1001" t="str">
            <v>-</v>
          </cell>
          <cell r="AZ1001">
            <v>0</v>
          </cell>
          <cell r="BA1001">
            <v>7</v>
          </cell>
        </row>
        <row r="1002">
          <cell r="C1002">
            <v>19726</v>
          </cell>
          <cell r="D1002" t="str">
            <v>A0301745-000</v>
          </cell>
          <cell r="G1002" t="str">
            <v>19495877000129</v>
          </cell>
          <cell r="H1002" t="str">
            <v>TRANSPORTADORA CONCORDIA LTDA</v>
          </cell>
          <cell r="I1002">
            <v>23363.15</v>
          </cell>
          <cell r="J1002">
            <v>18754.72</v>
          </cell>
          <cell r="K1002">
            <v>4160.1000000000004</v>
          </cell>
          <cell r="L1002">
            <v>102</v>
          </cell>
          <cell r="M1002">
            <v>346.33</v>
          </cell>
          <cell r="N1002">
            <v>5.99</v>
          </cell>
          <cell r="O1002">
            <v>2550.21</v>
          </cell>
          <cell r="P1002">
            <v>43728</v>
          </cell>
          <cell r="Q1002">
            <v>0</v>
          </cell>
          <cell r="R1002">
            <v>45</v>
          </cell>
          <cell r="S1002" t="str">
            <v>31 a 60 dias</v>
          </cell>
          <cell r="T1002">
            <v>11</v>
          </cell>
          <cell r="U1002">
            <v>2</v>
          </cell>
          <cell r="V1002">
            <v>0</v>
          </cell>
          <cell r="W1002">
            <v>43761</v>
          </cell>
          <cell r="X1002" t="str">
            <v>-</v>
          </cell>
          <cell r="Y1002">
            <v>23363.15</v>
          </cell>
          <cell r="Z1002" t="str">
            <v>-</v>
          </cell>
          <cell r="AA1002">
            <v>4481.2708028566622</v>
          </cell>
          <cell r="AB1002">
            <v>2993.4897213268214</v>
          </cell>
          <cell r="AC1002">
            <v>2179.6833749208722</v>
          </cell>
          <cell r="AD1002" t="str">
            <v>CECOB</v>
          </cell>
          <cell r="AE1002" t="e">
            <v>#N/A</v>
          </cell>
          <cell r="AF1002" t="str">
            <v>Maior que 12k</v>
          </cell>
          <cell r="AG1002">
            <v>2871.23</v>
          </cell>
          <cell r="AH1002">
            <v>0</v>
          </cell>
          <cell r="AI1002">
            <v>143.5615</v>
          </cell>
          <cell r="AJ1002" t="str">
            <v>-</v>
          </cell>
          <cell r="AZ1002">
            <v>0</v>
          </cell>
          <cell r="BA1002">
            <v>7</v>
          </cell>
        </row>
        <row r="1003">
          <cell r="C1003">
            <v>17399</v>
          </cell>
          <cell r="D1003" t="str">
            <v>A0278634-000</v>
          </cell>
          <cell r="G1003" t="str">
            <v>22376262000198</v>
          </cell>
          <cell r="H1003" t="str">
            <v>J J BRITO JR BELEZA E ESTETICA EIRELI</v>
          </cell>
          <cell r="I1003">
            <v>56489.29</v>
          </cell>
          <cell r="J1003">
            <v>46749.15</v>
          </cell>
          <cell r="K1003">
            <v>9148.98</v>
          </cell>
          <cell r="L1003">
            <v>170.08</v>
          </cell>
          <cell r="M1003">
            <v>421.08</v>
          </cell>
          <cell r="N1003">
            <v>3.49</v>
          </cell>
          <cell r="O1003">
            <v>4252.1499999999996</v>
          </cell>
          <cell r="P1003">
            <v>43725</v>
          </cell>
          <cell r="Q1003">
            <v>0</v>
          </cell>
          <cell r="R1003">
            <v>48</v>
          </cell>
          <cell r="S1003" t="str">
            <v>31 a 60 dias</v>
          </cell>
          <cell r="T1003">
            <v>16</v>
          </cell>
          <cell r="U1003">
            <v>2</v>
          </cell>
          <cell r="V1003">
            <v>0</v>
          </cell>
          <cell r="W1003">
            <v>43759</v>
          </cell>
          <cell r="X1003" t="str">
            <v>-</v>
          </cell>
          <cell r="Y1003">
            <v>56489.29</v>
          </cell>
          <cell r="Z1003" t="str">
            <v>-</v>
          </cell>
          <cell r="AA1003">
            <v>10240.372846964314</v>
          </cell>
          <cell r="AB1003">
            <v>6559.9829565370501</v>
          </cell>
          <cell r="AC1003">
            <v>4509.9047080509336</v>
          </cell>
          <cell r="AD1003" t="str">
            <v>CECOB</v>
          </cell>
          <cell r="AE1003" t="e">
            <v>#N/A</v>
          </cell>
          <cell r="AF1003" t="str">
            <v>Maior que 12k</v>
          </cell>
          <cell r="AG1003">
            <v>0</v>
          </cell>
          <cell r="AH1003">
            <v>0</v>
          </cell>
          <cell r="AI1003">
            <v>0</v>
          </cell>
          <cell r="AJ1003" t="str">
            <v>-</v>
          </cell>
          <cell r="AZ1003">
            <v>0</v>
          </cell>
          <cell r="BA1003">
            <v>6</v>
          </cell>
        </row>
        <row r="1004">
          <cell r="C1004">
            <v>19828</v>
          </cell>
          <cell r="D1004" t="str">
            <v>A0301630-000</v>
          </cell>
          <cell r="G1004" t="str">
            <v>05556442000132</v>
          </cell>
          <cell r="H1004" t="str">
            <v>CLAUDIO BARBOSA DE ALMEIDA</v>
          </cell>
          <cell r="I1004">
            <v>27881.7</v>
          </cell>
          <cell r="J1004">
            <v>23673.48</v>
          </cell>
          <cell r="K1004">
            <v>3749.5</v>
          </cell>
          <cell r="L1004">
            <v>115.52</v>
          </cell>
          <cell r="M1004">
            <v>343.2</v>
          </cell>
          <cell r="N1004">
            <v>4.3899999999999997</v>
          </cell>
          <cell r="O1004">
            <v>2887.95</v>
          </cell>
          <cell r="P1004">
            <v>43725</v>
          </cell>
          <cell r="Q1004">
            <v>0</v>
          </cell>
          <cell r="R1004">
            <v>48</v>
          </cell>
          <cell r="S1004" t="str">
            <v>31 a 60 dias</v>
          </cell>
          <cell r="T1004">
            <v>11</v>
          </cell>
          <cell r="U1004">
            <v>2</v>
          </cell>
          <cell r="V1004">
            <v>0</v>
          </cell>
          <cell r="W1004">
            <v>43759</v>
          </cell>
          <cell r="X1004" t="str">
            <v>-</v>
          </cell>
          <cell r="Y1004">
            <v>27881.7</v>
          </cell>
          <cell r="Z1004" t="str">
            <v>-</v>
          </cell>
          <cell r="AA1004">
            <v>5159.9658533834054</v>
          </cell>
          <cell r="AB1004">
            <v>3357.2415057654848</v>
          </cell>
          <cell r="AC1004">
            <v>2358.6137926996958</v>
          </cell>
          <cell r="AD1004" t="str">
            <v>CECOB</v>
          </cell>
          <cell r="AE1004" t="e">
            <v>#N/A</v>
          </cell>
          <cell r="AF1004" t="str">
            <v>Maior que 12k</v>
          </cell>
          <cell r="AG1004">
            <v>0</v>
          </cell>
          <cell r="AH1004">
            <v>0</v>
          </cell>
          <cell r="AI1004">
            <v>0</v>
          </cell>
          <cell r="AJ1004" t="str">
            <v>-</v>
          </cell>
          <cell r="AZ1004">
            <v>0</v>
          </cell>
          <cell r="BA1004">
            <v>7</v>
          </cell>
        </row>
        <row r="1005">
          <cell r="C1005">
            <v>19845</v>
          </cell>
          <cell r="D1005" t="str">
            <v>A0302126-000</v>
          </cell>
          <cell r="G1005" t="str">
            <v>18137627000154</v>
          </cell>
          <cell r="H1005" t="str">
            <v>MONISARA DE LIMA FERRE MEI</v>
          </cell>
          <cell r="I1005">
            <v>57804.19</v>
          </cell>
          <cell r="J1005">
            <v>50531.71</v>
          </cell>
          <cell r="K1005">
            <v>6688.56</v>
          </cell>
          <cell r="L1005">
            <v>168.12</v>
          </cell>
          <cell r="M1005">
            <v>415.8</v>
          </cell>
          <cell r="N1005">
            <v>3.69</v>
          </cell>
          <cell r="O1005">
            <v>4203.05</v>
          </cell>
          <cell r="P1005">
            <v>43725</v>
          </cell>
          <cell r="Q1005">
            <v>0</v>
          </cell>
          <cell r="R1005">
            <v>48</v>
          </cell>
          <cell r="S1005" t="str">
            <v>31 a 60 dias</v>
          </cell>
          <cell r="T1005">
            <v>17</v>
          </cell>
          <cell r="U1005">
            <v>2</v>
          </cell>
          <cell r="V1005">
            <v>0</v>
          </cell>
          <cell r="W1005">
            <v>43759</v>
          </cell>
          <cell r="X1005" t="str">
            <v>-</v>
          </cell>
          <cell r="Y1005">
            <v>57804.19</v>
          </cell>
          <cell r="Z1005" t="str">
            <v>-</v>
          </cell>
          <cell r="AA1005">
            <v>10527.348537703681</v>
          </cell>
          <cell r="AB1005">
            <v>6767.4590467513099</v>
          </cell>
          <cell r="AC1005">
            <v>4675.4574929106584</v>
          </cell>
          <cell r="AD1005" t="str">
            <v>CECOB</v>
          </cell>
          <cell r="AE1005" t="e">
            <v>#N/A</v>
          </cell>
          <cell r="AF1005" t="str">
            <v>Maior que 12k</v>
          </cell>
          <cell r="AG1005">
            <v>0</v>
          </cell>
          <cell r="AH1005">
            <v>0</v>
          </cell>
          <cell r="AI1005">
            <v>0</v>
          </cell>
          <cell r="AJ1005" t="str">
            <v>-</v>
          </cell>
          <cell r="AZ1005">
            <v>0</v>
          </cell>
          <cell r="BA1005">
            <v>7</v>
          </cell>
        </row>
        <row r="1006">
          <cell r="C1006">
            <v>16062</v>
          </cell>
          <cell r="D1006" t="str">
            <v>A0257956-000</v>
          </cell>
          <cell r="G1006" t="str">
            <v>54706411000126</v>
          </cell>
          <cell r="H1006" t="str">
            <v>C M CONSULTORIA DE ADMINISTRACAO LTDA</v>
          </cell>
          <cell r="I1006">
            <v>156768.19</v>
          </cell>
          <cell r="J1006">
            <v>132663.45000000001</v>
          </cell>
          <cell r="K1006">
            <v>23017.439999999999</v>
          </cell>
          <cell r="L1006">
            <v>375.22</v>
          </cell>
          <cell r="M1006">
            <v>712.08</v>
          </cell>
          <cell r="N1006">
            <v>2.4900000000000002</v>
          </cell>
          <cell r="O1006">
            <v>9380.67</v>
          </cell>
          <cell r="P1006">
            <v>43724</v>
          </cell>
          <cell r="Q1006">
            <v>0</v>
          </cell>
          <cell r="R1006">
            <v>49</v>
          </cell>
          <cell r="S1006" t="str">
            <v>31 a 60 dias</v>
          </cell>
          <cell r="T1006">
            <v>20</v>
          </cell>
          <cell r="U1006">
            <v>2</v>
          </cell>
          <cell r="V1006">
            <v>0</v>
          </cell>
          <cell r="W1006">
            <v>43755</v>
          </cell>
          <cell r="X1006" t="str">
            <v>-</v>
          </cell>
          <cell r="Y1006">
            <v>156768.19</v>
          </cell>
          <cell r="Z1006" t="str">
            <v>-</v>
          </cell>
          <cell r="AA1006">
            <v>27760.505917933449</v>
          </cell>
          <cell r="AB1006">
            <v>17467.93343013425</v>
          </cell>
          <cell r="AC1006">
            <v>11707.426884503173</v>
          </cell>
          <cell r="AD1006" t="str">
            <v>CECOB</v>
          </cell>
          <cell r="AE1006" t="e">
            <v>#N/A</v>
          </cell>
          <cell r="AF1006" t="str">
            <v>Maior que 12k</v>
          </cell>
          <cell r="AG1006">
            <v>0</v>
          </cell>
          <cell r="AH1006">
            <v>0</v>
          </cell>
          <cell r="AI1006">
            <v>0</v>
          </cell>
          <cell r="AJ1006" t="str">
            <v>-</v>
          </cell>
          <cell r="AZ1006">
            <v>0</v>
          </cell>
          <cell r="BA1006">
            <v>7</v>
          </cell>
        </row>
        <row r="1007">
          <cell r="C1007">
            <v>18919</v>
          </cell>
          <cell r="D1007" t="str">
            <v>A0291120-000</v>
          </cell>
          <cell r="G1007" t="str">
            <v>04684905000189</v>
          </cell>
          <cell r="H1007" t="str">
            <v>SERRAL SERRALHERIA E SERVICOS DE ACABAMENTO LTDA</v>
          </cell>
          <cell r="I1007">
            <v>26448.66</v>
          </cell>
          <cell r="J1007">
            <v>22709.31</v>
          </cell>
          <cell r="K1007">
            <v>2649.01</v>
          </cell>
          <cell r="L1007">
            <v>339.62</v>
          </cell>
          <cell r="M1007">
            <v>750.72</v>
          </cell>
          <cell r="N1007">
            <v>2.99</v>
          </cell>
          <cell r="O1007">
            <v>8490.52</v>
          </cell>
          <cell r="P1007">
            <v>43724</v>
          </cell>
          <cell r="Q1007">
            <v>0</v>
          </cell>
          <cell r="R1007">
            <v>49</v>
          </cell>
          <cell r="S1007" t="str">
            <v>31 a 60 dias</v>
          </cell>
          <cell r="T1007">
            <v>3</v>
          </cell>
          <cell r="U1007">
            <v>2</v>
          </cell>
          <cell r="V1007">
            <v>0</v>
          </cell>
          <cell r="W1007">
            <v>43756</v>
          </cell>
          <cell r="X1007" t="str">
            <v>-</v>
          </cell>
          <cell r="Y1007">
            <v>26448.66</v>
          </cell>
          <cell r="Z1007" t="str">
            <v>-</v>
          </cell>
          <cell r="AA1007">
            <v>4739.041110823724</v>
          </cell>
          <cell r="AB1007">
            <v>3009.0374444418758</v>
          </cell>
          <cell r="AC1007">
            <v>2042.9079615823091</v>
          </cell>
          <cell r="AD1007" t="str">
            <v>CECOB</v>
          </cell>
          <cell r="AE1007" t="e">
            <v>#N/A</v>
          </cell>
          <cell r="AF1007" t="str">
            <v>Maior que 12k</v>
          </cell>
          <cell r="AG1007">
            <v>0</v>
          </cell>
          <cell r="AH1007">
            <v>0</v>
          </cell>
          <cell r="AI1007">
            <v>0</v>
          </cell>
          <cell r="AJ1007" t="str">
            <v>-</v>
          </cell>
          <cell r="AZ1007">
            <v>0</v>
          </cell>
          <cell r="BA1007">
            <v>7</v>
          </cell>
        </row>
        <row r="1008">
          <cell r="C1008">
            <v>17533</v>
          </cell>
          <cell r="D1008" t="str">
            <v>A0288790-000</v>
          </cell>
          <cell r="G1008" t="str">
            <v>13298870000130</v>
          </cell>
          <cell r="H1008" t="str">
            <v>RAIEL B DA SILVA</v>
          </cell>
          <cell r="I1008">
            <v>63335.19</v>
          </cell>
          <cell r="J1008">
            <v>53193.95</v>
          </cell>
          <cell r="K1008">
            <v>9567.1200000000008</v>
          </cell>
          <cell r="L1008">
            <v>153.63999999999999</v>
          </cell>
          <cell r="M1008">
            <v>420.48</v>
          </cell>
          <cell r="N1008">
            <v>3.69</v>
          </cell>
          <cell r="O1008">
            <v>3840.81</v>
          </cell>
          <cell r="P1008">
            <v>43721</v>
          </cell>
          <cell r="Q1008">
            <v>0</v>
          </cell>
          <cell r="R1008">
            <v>52</v>
          </cell>
          <cell r="S1008" t="str">
            <v>31 a 60 dias</v>
          </cell>
          <cell r="T1008">
            <v>22</v>
          </cell>
          <cell r="U1008">
            <v>2</v>
          </cell>
          <cell r="V1008">
            <v>1</v>
          </cell>
          <cell r="W1008">
            <v>43754</v>
          </cell>
          <cell r="X1008" t="str">
            <v>-</v>
          </cell>
          <cell r="Y1008">
            <v>63335.19</v>
          </cell>
          <cell r="Z1008" t="str">
            <v>-</v>
          </cell>
          <cell r="AA1008">
            <v>11534.658989801343</v>
          </cell>
          <cell r="AB1008">
            <v>7415.0040774416721</v>
          </cell>
          <cell r="AC1008">
            <v>5122.8291348848625</v>
          </cell>
          <cell r="AD1008" t="str">
            <v>CECOB</v>
          </cell>
          <cell r="AE1008" t="e">
            <v>#N/A</v>
          </cell>
          <cell r="AF1008" t="str">
            <v>Maior que 12k</v>
          </cell>
          <cell r="AG1008">
            <v>0</v>
          </cell>
          <cell r="AH1008">
            <v>0</v>
          </cell>
          <cell r="AI1008">
            <v>0</v>
          </cell>
          <cell r="AJ1008" t="str">
            <v>-</v>
          </cell>
          <cell r="AZ1008">
            <v>0</v>
          </cell>
          <cell r="BA1008">
            <v>7</v>
          </cell>
        </row>
        <row r="1009">
          <cell r="C1009">
            <v>19428</v>
          </cell>
          <cell r="D1009" t="str">
            <v>A0297676-000</v>
          </cell>
          <cell r="G1009" t="str">
            <v>03460744000187</v>
          </cell>
          <cell r="H1009" t="str">
            <v>JK TELECOMUNICACAO EIRELI</v>
          </cell>
          <cell r="I1009">
            <v>104176.6</v>
          </cell>
          <cell r="J1009">
            <v>91210.97</v>
          </cell>
          <cell r="K1009">
            <v>11920.38</v>
          </cell>
          <cell r="L1009">
            <v>294.08</v>
          </cell>
          <cell r="M1009">
            <v>751.17</v>
          </cell>
          <cell r="N1009">
            <v>3.19</v>
          </cell>
          <cell r="O1009">
            <v>7352.07</v>
          </cell>
          <cell r="P1009">
            <v>43721</v>
          </cell>
          <cell r="Q1009">
            <v>0</v>
          </cell>
          <cell r="R1009">
            <v>52</v>
          </cell>
          <cell r="S1009" t="str">
            <v>31 a 60 dias</v>
          </cell>
          <cell r="T1009">
            <v>17</v>
          </cell>
          <cell r="U1009">
            <v>2</v>
          </cell>
          <cell r="V1009">
            <v>0</v>
          </cell>
          <cell r="W1009">
            <v>43766</v>
          </cell>
          <cell r="X1009" t="str">
            <v>-</v>
          </cell>
          <cell r="Y1009">
            <v>104176.6</v>
          </cell>
          <cell r="Z1009" t="str">
            <v>-</v>
          </cell>
          <cell r="AA1009">
            <v>18753.771741581342</v>
          </cell>
          <cell r="AB1009">
            <v>11950.178385156443</v>
          </cell>
          <cell r="AC1009">
            <v>8154.3952245073078</v>
          </cell>
          <cell r="AD1009" t="str">
            <v>CECOB</v>
          </cell>
          <cell r="AE1009" t="e">
            <v>#N/A</v>
          </cell>
          <cell r="AF1009" t="str">
            <v>Maior que 12k</v>
          </cell>
          <cell r="AG1009">
            <v>7352.07</v>
          </cell>
          <cell r="AH1009">
            <v>0</v>
          </cell>
          <cell r="AI1009">
            <v>514.64490000000001</v>
          </cell>
          <cell r="AJ1009" t="str">
            <v>-</v>
          </cell>
          <cell r="AZ1009">
            <v>0</v>
          </cell>
          <cell r="BA1009">
            <v>5</v>
          </cell>
        </row>
        <row r="1010">
          <cell r="C1010">
            <v>18399</v>
          </cell>
          <cell r="D1010" t="str">
            <v>A0284848-000</v>
          </cell>
          <cell r="G1010" t="str">
            <v>13217439000112</v>
          </cell>
          <cell r="H1010" t="str">
            <v>ALDENIR SILVA MEI</v>
          </cell>
          <cell r="I1010">
            <v>28251.49</v>
          </cell>
          <cell r="J1010">
            <v>23636.6</v>
          </cell>
          <cell r="K1010">
            <v>4372.8500000000004</v>
          </cell>
          <cell r="L1010">
            <v>62.46</v>
          </cell>
          <cell r="M1010">
            <v>179.58</v>
          </cell>
          <cell r="N1010">
            <v>3.29</v>
          </cell>
          <cell r="O1010">
            <v>1561.63</v>
          </cell>
          <cell r="P1010">
            <v>43717</v>
          </cell>
          <cell r="Q1010">
            <v>0</v>
          </cell>
          <cell r="R1010">
            <v>56</v>
          </cell>
          <cell r="S1010" t="str">
            <v>31 a 60 dias</v>
          </cell>
          <cell r="T1010">
            <v>25</v>
          </cell>
          <cell r="U1010">
            <v>2</v>
          </cell>
          <cell r="V1010">
            <v>1</v>
          </cell>
          <cell r="W1010">
            <v>43739</v>
          </cell>
          <cell r="X1010" t="str">
            <v>-</v>
          </cell>
          <cell r="Y1010">
            <v>28251.49</v>
          </cell>
          <cell r="Z1010" t="str">
            <v>-</v>
          </cell>
          <cell r="AA1010">
            <v>5097.6776416117846</v>
          </cell>
          <cell r="AB1010">
            <v>3254.0789670834665</v>
          </cell>
          <cell r="AC1010">
            <v>2226.0459394448148</v>
          </cell>
          <cell r="AD1010" t="str">
            <v>CECOB</v>
          </cell>
          <cell r="AE1010" t="e">
            <v>#N/A</v>
          </cell>
          <cell r="AF1010" t="str">
            <v>Maior que 12k</v>
          </cell>
          <cell r="AG1010">
            <v>0</v>
          </cell>
          <cell r="AH1010">
            <v>0</v>
          </cell>
          <cell r="AI1010">
            <v>0</v>
          </cell>
          <cell r="AJ1010" t="str">
            <v>-</v>
          </cell>
          <cell r="AZ1010">
            <v>0</v>
          </cell>
          <cell r="BA1010">
            <v>5</v>
          </cell>
        </row>
        <row r="1011">
          <cell r="C1011">
            <v>19423</v>
          </cell>
          <cell r="D1011" t="str">
            <v>A0297931-000</v>
          </cell>
          <cell r="G1011" t="str">
            <v>26272360000136</v>
          </cell>
          <cell r="H1011" t="str">
            <v>WB COMERCIO DE PECAS AUTOMOTIVAS E SERVICO DE REPARACAO MECANICA EIRELI</v>
          </cell>
          <cell r="I1011">
            <v>17150.580000000002</v>
          </cell>
          <cell r="J1011">
            <v>14685.41</v>
          </cell>
          <cell r="K1011">
            <v>2217.9</v>
          </cell>
          <cell r="L1011">
            <v>57.2</v>
          </cell>
          <cell r="M1011">
            <v>190.07</v>
          </cell>
          <cell r="N1011">
            <v>3.79</v>
          </cell>
          <cell r="O1011">
            <v>1430.17</v>
          </cell>
          <cell r="P1011">
            <v>43717</v>
          </cell>
          <cell r="Q1011">
            <v>0</v>
          </cell>
          <cell r="R1011">
            <v>56</v>
          </cell>
          <cell r="S1011" t="str">
            <v>31 a 60 dias</v>
          </cell>
          <cell r="T1011">
            <v>14</v>
          </cell>
          <cell r="U1011">
            <v>2</v>
          </cell>
          <cell r="V1011">
            <v>0</v>
          </cell>
          <cell r="W1011">
            <v>43748</v>
          </cell>
          <cell r="X1011" t="str">
            <v>-</v>
          </cell>
          <cell r="Y1011">
            <v>17150.580000000002</v>
          </cell>
          <cell r="Z1011" t="str">
            <v>-</v>
          </cell>
          <cell r="AA1011">
            <v>3130.6916248160828</v>
          </cell>
          <cell r="AB1011">
            <v>2016.0554383612102</v>
          </cell>
          <cell r="AC1011">
            <v>1396.2353093655106</v>
          </cell>
          <cell r="AD1011" t="str">
            <v>CECOB</v>
          </cell>
          <cell r="AE1011" t="e">
            <v>#N/A</v>
          </cell>
          <cell r="AF1011" t="str">
            <v>Maior que 12k</v>
          </cell>
          <cell r="AG1011">
            <v>0</v>
          </cell>
          <cell r="AH1011">
            <v>0</v>
          </cell>
          <cell r="AI1011">
            <v>0</v>
          </cell>
          <cell r="AJ1011" t="str">
            <v>-</v>
          </cell>
          <cell r="AZ1011">
            <v>0</v>
          </cell>
          <cell r="BA1011">
            <v>7</v>
          </cell>
        </row>
        <row r="1012">
          <cell r="C1012">
            <v>6252</v>
          </cell>
          <cell r="D1012" t="str">
            <v>A0186740-000</v>
          </cell>
          <cell r="G1012" t="str">
            <v>15028515000177</v>
          </cell>
          <cell r="H1012" t="str">
            <v>FLUIDTEC SISTEMAS DE AUTOMACAO EIRELI</v>
          </cell>
          <cell r="I1012">
            <v>22597.11</v>
          </cell>
          <cell r="J1012">
            <v>15510.61</v>
          </cell>
          <cell r="K1012">
            <v>5564.45</v>
          </cell>
          <cell r="L1012">
            <v>421.5</v>
          </cell>
          <cell r="M1012">
            <v>1100.55</v>
          </cell>
          <cell r="N1012">
            <v>2.59</v>
          </cell>
          <cell r="O1012">
            <v>10537.53</v>
          </cell>
          <cell r="P1012">
            <v>43714</v>
          </cell>
          <cell r="Q1012">
            <v>0</v>
          </cell>
          <cell r="R1012">
            <v>59</v>
          </cell>
          <cell r="S1012" t="str">
            <v>31 a 60 dias</v>
          </cell>
          <cell r="T1012">
            <v>2</v>
          </cell>
          <cell r="U1012">
            <v>2</v>
          </cell>
          <cell r="V1012">
            <v>1</v>
          </cell>
          <cell r="W1012">
            <v>43756</v>
          </cell>
          <cell r="X1012" t="str">
            <v>-</v>
          </cell>
          <cell r="Y1012">
            <v>22597.11</v>
          </cell>
          <cell r="Z1012" t="str">
            <v>-</v>
          </cell>
          <cell r="AA1012">
            <v>4010.9772704378215</v>
          </cell>
          <cell r="AB1012">
            <v>2528.4527850340592</v>
          </cell>
          <cell r="AC1012">
            <v>1699.0563916302171</v>
          </cell>
          <cell r="AD1012" t="str">
            <v>CECOB</v>
          </cell>
          <cell r="AE1012" t="e">
            <v>#N/A</v>
          </cell>
          <cell r="AF1012" t="str">
            <v>Maior que 12k</v>
          </cell>
          <cell r="AG1012">
            <v>0</v>
          </cell>
          <cell r="AH1012">
            <v>0</v>
          </cell>
          <cell r="AI1012">
            <v>0</v>
          </cell>
          <cell r="AJ1012" t="str">
            <v>-</v>
          </cell>
          <cell r="AZ1012">
            <v>0</v>
          </cell>
          <cell r="BA1012">
            <v>5</v>
          </cell>
        </row>
        <row r="1013">
          <cell r="C1013">
            <v>12682</v>
          </cell>
          <cell r="D1013" t="str">
            <v>A0226276-000</v>
          </cell>
          <cell r="G1013" t="str">
            <v>11683396000135</v>
          </cell>
          <cell r="H1013" t="str">
            <v>SUPER LANCHAO ROTISSERIE E RESTAURANTE LTDA</v>
          </cell>
          <cell r="I1013">
            <v>5492.41</v>
          </cell>
          <cell r="J1013">
            <v>3659.57</v>
          </cell>
          <cell r="K1013">
            <v>1648.88</v>
          </cell>
          <cell r="L1013">
            <v>37</v>
          </cell>
          <cell r="M1013">
            <v>146.96</v>
          </cell>
          <cell r="N1013">
            <v>4.59</v>
          </cell>
          <cell r="O1013">
            <v>925.14</v>
          </cell>
          <cell r="P1013">
            <v>43713</v>
          </cell>
          <cell r="Q1013">
            <v>0</v>
          </cell>
          <cell r="R1013">
            <v>60</v>
          </cell>
          <cell r="S1013" t="str">
            <v>31 a 60 dias</v>
          </cell>
          <cell r="T1013">
            <v>6</v>
          </cell>
          <cell r="U1013">
            <v>2</v>
          </cell>
          <cell r="V1013">
            <v>0</v>
          </cell>
          <cell r="W1013">
            <v>43748</v>
          </cell>
          <cell r="X1013" t="str">
            <v>-</v>
          </cell>
          <cell r="Y1013">
            <v>5492.41</v>
          </cell>
          <cell r="Z1013" t="str">
            <v>-</v>
          </cell>
          <cell r="AA1013">
            <v>1021.086019678401</v>
          </cell>
          <cell r="AB1013">
            <v>666.60220453406714</v>
          </cell>
          <cell r="AC1013" t="str">
            <v>-</v>
          </cell>
          <cell r="AD1013" t="str">
            <v>CECOB</v>
          </cell>
          <cell r="AE1013" t="e">
            <v>#N/A</v>
          </cell>
          <cell r="AF1013" t="str">
            <v>Menor que 12k</v>
          </cell>
          <cell r="AG1013">
            <v>0</v>
          </cell>
          <cell r="AH1013">
            <v>0</v>
          </cell>
          <cell r="AI1013">
            <v>0</v>
          </cell>
          <cell r="AJ1013" t="str">
            <v>-</v>
          </cell>
          <cell r="AZ1013">
            <v>0</v>
          </cell>
          <cell r="BA1013">
            <v>4</v>
          </cell>
        </row>
        <row r="1014">
          <cell r="C1014">
            <v>4579</v>
          </cell>
          <cell r="D1014" t="str">
            <v>A0065211-000</v>
          </cell>
          <cell r="G1014" t="str">
            <v>12922747000186</v>
          </cell>
          <cell r="H1014" t="str">
            <v>HUGO BALDAN ALBERTI</v>
          </cell>
          <cell r="I1014">
            <v>33483.89</v>
          </cell>
          <cell r="J1014">
            <v>17829.009999999998</v>
          </cell>
          <cell r="K1014">
            <v>14765.16</v>
          </cell>
          <cell r="L1014">
            <v>263.67</v>
          </cell>
          <cell r="M1014">
            <v>626.04999999999995</v>
          </cell>
          <cell r="N1014">
            <v>3.49</v>
          </cell>
          <cell r="O1014">
            <v>4394.3900000000003</v>
          </cell>
          <cell r="P1014">
            <v>43711</v>
          </cell>
          <cell r="Q1014">
            <v>0</v>
          </cell>
          <cell r="R1014">
            <v>62</v>
          </cell>
          <cell r="S1014" t="str">
            <v>61 a 90 dias</v>
          </cell>
          <cell r="T1014">
            <v>8</v>
          </cell>
          <cell r="U1014">
            <v>3</v>
          </cell>
          <cell r="V1014">
            <v>1</v>
          </cell>
          <cell r="W1014">
            <v>43733</v>
          </cell>
          <cell r="X1014" t="str">
            <v>-</v>
          </cell>
          <cell r="Y1014">
            <v>33483.89</v>
          </cell>
          <cell r="Z1014" t="str">
            <v>-</v>
          </cell>
          <cell r="AA1014">
            <v>6069.9562335929504</v>
          </cell>
          <cell r="AB1014">
            <v>3888.4140288993076</v>
          </cell>
          <cell r="AC1014">
            <v>2673.2351062450871</v>
          </cell>
          <cell r="AD1014" t="str">
            <v>CECOB</v>
          </cell>
          <cell r="AE1014" t="e">
            <v>#N/A</v>
          </cell>
          <cell r="AF1014" t="str">
            <v>Maior que 12k</v>
          </cell>
          <cell r="AG1014">
            <v>0</v>
          </cell>
          <cell r="AH1014">
            <v>0</v>
          </cell>
          <cell r="AI1014">
            <v>0</v>
          </cell>
          <cell r="AJ1014" t="str">
            <v>-</v>
          </cell>
          <cell r="AZ1014">
            <v>0</v>
          </cell>
          <cell r="BA1014">
            <v>4</v>
          </cell>
        </row>
        <row r="1015">
          <cell r="C1015">
            <v>18892</v>
          </cell>
          <cell r="D1015" t="str">
            <v>A0291336-000</v>
          </cell>
          <cell r="G1015" t="str">
            <v>02835576000102</v>
          </cell>
          <cell r="H1015" t="str">
            <v>ALBS SOLUCOES TECNOLOGICAS EIRELI</v>
          </cell>
          <cell r="I1015">
            <v>12530.77</v>
          </cell>
          <cell r="J1015">
            <v>9157.93</v>
          </cell>
          <cell r="K1015">
            <v>2943.29</v>
          </cell>
          <cell r="L1015">
            <v>80.55</v>
          </cell>
          <cell r="M1015">
            <v>349</v>
          </cell>
          <cell r="N1015">
            <v>6.99</v>
          </cell>
          <cell r="O1015">
            <v>1342.56</v>
          </cell>
          <cell r="P1015">
            <v>43710</v>
          </cell>
          <cell r="Q1015">
            <v>0</v>
          </cell>
          <cell r="R1015">
            <v>63</v>
          </cell>
          <cell r="S1015" t="str">
            <v>61 a 90 dias</v>
          </cell>
          <cell r="T1015">
            <v>11</v>
          </cell>
          <cell r="U1015">
            <v>3</v>
          </cell>
          <cell r="V1015">
            <v>0</v>
          </cell>
          <cell r="W1015">
            <v>43741</v>
          </cell>
          <cell r="X1015" t="str">
            <v>-</v>
          </cell>
          <cell r="Y1015">
            <v>12530.77</v>
          </cell>
          <cell r="Z1015" t="str">
            <v>-</v>
          </cell>
          <cell r="AA1015">
            <v>2456.3897507350102</v>
          </cell>
          <cell r="AB1015">
            <v>1666.768043429475</v>
          </cell>
          <cell r="AC1015">
            <v>1238.9934231409043</v>
          </cell>
          <cell r="AD1015" t="str">
            <v>CECOB</v>
          </cell>
          <cell r="AE1015" t="e">
            <v>#N/A</v>
          </cell>
          <cell r="AF1015" t="str">
            <v>Maior que 12k</v>
          </cell>
          <cell r="AG1015">
            <v>0</v>
          </cell>
          <cell r="AH1015">
            <v>0</v>
          </cell>
          <cell r="AI1015">
            <v>0</v>
          </cell>
          <cell r="AJ1015" t="str">
            <v>-</v>
          </cell>
          <cell r="AZ1015">
            <v>0</v>
          </cell>
          <cell r="BA1015">
            <v>6</v>
          </cell>
        </row>
        <row r="1016">
          <cell r="C1016">
            <v>4399</v>
          </cell>
          <cell r="D1016" t="str">
            <v>A0018795-000</v>
          </cell>
          <cell r="G1016" t="str">
            <v>27230914000103</v>
          </cell>
          <cell r="H1016" t="str">
            <v>TIAGO LUCHI DA SILVA SOCIEDADE INDIVIDUAL DE ADVOCACIA</v>
          </cell>
          <cell r="I1016">
            <v>7753.4</v>
          </cell>
          <cell r="J1016">
            <v>3129.26</v>
          </cell>
          <cell r="K1016">
            <v>4324.12</v>
          </cell>
          <cell r="L1016">
            <v>78.48</v>
          </cell>
          <cell r="M1016">
            <v>221.54</v>
          </cell>
          <cell r="N1016">
            <v>3.89</v>
          </cell>
          <cell r="O1016">
            <v>1308.24</v>
          </cell>
          <cell r="P1016">
            <v>43707</v>
          </cell>
          <cell r="Q1016">
            <v>0</v>
          </cell>
          <cell r="R1016">
            <v>66</v>
          </cell>
          <cell r="S1016" t="str">
            <v>61 a 90 dias</v>
          </cell>
          <cell r="T1016">
            <v>6</v>
          </cell>
          <cell r="U1016">
            <v>3</v>
          </cell>
          <cell r="V1016">
            <v>2</v>
          </cell>
          <cell r="W1016">
            <v>43746</v>
          </cell>
          <cell r="X1016" t="str">
            <v>-</v>
          </cell>
          <cell r="Y1016">
            <v>7753.4</v>
          </cell>
          <cell r="Z1016" t="str">
            <v>-</v>
          </cell>
          <cell r="AA1016">
            <v>1418.5783602188576</v>
          </cell>
          <cell r="AB1016">
            <v>915.09924536543406</v>
          </cell>
          <cell r="AC1016">
            <v>635.29565229741695</v>
          </cell>
          <cell r="AD1016" t="str">
            <v>CECOB</v>
          </cell>
          <cell r="AE1016" t="e">
            <v>#N/A</v>
          </cell>
          <cell r="AF1016" t="str">
            <v>Menor que 12k</v>
          </cell>
          <cell r="AG1016">
            <v>0</v>
          </cell>
          <cell r="AH1016">
            <v>0</v>
          </cell>
          <cell r="AI1016">
            <v>0</v>
          </cell>
          <cell r="AJ1016" t="str">
            <v>-</v>
          </cell>
          <cell r="AZ1016">
            <v>0</v>
          </cell>
          <cell r="BA1016">
            <v>5</v>
          </cell>
        </row>
        <row r="1017">
          <cell r="C1017">
            <v>13373</v>
          </cell>
          <cell r="D1017" t="str">
            <v>A0233895-000</v>
          </cell>
          <cell r="G1017" t="str">
            <v>21046247000119</v>
          </cell>
          <cell r="H1017" t="str">
            <v>MARINA FERREIRA CLIMACO MEI</v>
          </cell>
          <cell r="I1017">
            <v>7034.9</v>
          </cell>
          <cell r="J1017">
            <v>4980.51</v>
          </cell>
          <cell r="K1017">
            <v>1805.18</v>
          </cell>
          <cell r="L1017">
            <v>61.29</v>
          </cell>
          <cell r="M1017">
            <v>187.92</v>
          </cell>
          <cell r="N1017">
            <v>4.09</v>
          </cell>
          <cell r="O1017">
            <v>1021.6</v>
          </cell>
          <cell r="P1017">
            <v>43706</v>
          </cell>
          <cell r="Q1017">
            <v>0</v>
          </cell>
          <cell r="R1017">
            <v>67</v>
          </cell>
          <cell r="S1017" t="str">
            <v>61 a 90 dias</v>
          </cell>
          <cell r="T1017">
            <v>7</v>
          </cell>
          <cell r="U1017">
            <v>3</v>
          </cell>
          <cell r="V1017">
            <v>0</v>
          </cell>
          <cell r="W1017">
            <v>43740</v>
          </cell>
          <cell r="X1017" t="str">
            <v>-</v>
          </cell>
          <cell r="Y1017">
            <v>7034.9</v>
          </cell>
          <cell r="Z1017" t="str">
            <v>-</v>
          </cell>
          <cell r="AA1017">
            <v>1293.0401230203292</v>
          </cell>
          <cell r="AB1017">
            <v>836.99662673548301</v>
          </cell>
          <cell r="AC1017" t="str">
            <v>-</v>
          </cell>
          <cell r="AD1017" t="str">
            <v>CECOB</v>
          </cell>
          <cell r="AE1017" t="e">
            <v>#N/A</v>
          </cell>
          <cell r="AF1017" t="str">
            <v>Menor que 12k</v>
          </cell>
          <cell r="AG1017">
            <v>0</v>
          </cell>
          <cell r="AH1017">
            <v>0</v>
          </cell>
          <cell r="AI1017">
            <v>0</v>
          </cell>
          <cell r="AJ1017" t="str">
            <v>-</v>
          </cell>
          <cell r="AZ1017">
            <v>0</v>
          </cell>
          <cell r="BA1017">
            <v>5</v>
          </cell>
        </row>
        <row r="1018">
          <cell r="C1018">
            <v>10737</v>
          </cell>
          <cell r="D1018" t="str">
            <v>A0212034-000</v>
          </cell>
          <cell r="G1018" t="str">
            <v>06539859000150</v>
          </cell>
          <cell r="H1018" t="str">
            <v>PLANETA SOJA BOCADILLOS NATURAL EIRELI</v>
          </cell>
          <cell r="I1018">
            <v>5788.11</v>
          </cell>
          <cell r="J1018">
            <v>3809.11</v>
          </cell>
          <cell r="K1018">
            <v>1713.38</v>
          </cell>
          <cell r="L1018">
            <v>67.62</v>
          </cell>
          <cell r="M1018">
            <v>198</v>
          </cell>
          <cell r="N1018">
            <v>3.99</v>
          </cell>
          <cell r="O1018">
            <v>1126.99</v>
          </cell>
          <cell r="P1018">
            <v>43705</v>
          </cell>
          <cell r="Q1018">
            <v>0</v>
          </cell>
          <cell r="R1018">
            <v>68</v>
          </cell>
          <cell r="S1018" t="str">
            <v>61 a 90 dias</v>
          </cell>
          <cell r="T1018">
            <v>5</v>
          </cell>
          <cell r="U1018">
            <v>3</v>
          </cell>
          <cell r="V1018">
            <v>0</v>
          </cell>
          <cell r="W1018">
            <v>43742</v>
          </cell>
          <cell r="X1018" t="str">
            <v>-</v>
          </cell>
          <cell r="Y1018">
            <v>5788.11</v>
          </cell>
          <cell r="Z1018" t="str">
            <v>-</v>
          </cell>
          <cell r="AA1018">
            <v>1061.4399905411551</v>
          </cell>
          <cell r="AB1018">
            <v>685.89897244665747</v>
          </cell>
          <cell r="AC1018" t="str">
            <v>-</v>
          </cell>
          <cell r="AD1018" t="str">
            <v>CECOB</v>
          </cell>
          <cell r="AE1018" t="e">
            <v>#N/A</v>
          </cell>
          <cell r="AF1018" t="str">
            <v>Menor que 12k</v>
          </cell>
          <cell r="AG1018">
            <v>0</v>
          </cell>
          <cell r="AH1018">
            <v>0</v>
          </cell>
          <cell r="AI1018">
            <v>0</v>
          </cell>
          <cell r="AJ1018" t="str">
            <v>-</v>
          </cell>
          <cell r="AZ1018">
            <v>0</v>
          </cell>
          <cell r="BA1018">
            <v>6</v>
          </cell>
        </row>
        <row r="1019">
          <cell r="C1019">
            <v>12101</v>
          </cell>
          <cell r="D1019" t="str">
            <v>A0231108-000</v>
          </cell>
          <cell r="G1019" t="str">
            <v>15378001000141</v>
          </cell>
          <cell r="H1019" t="str">
            <v>EVANDRO RIBEIRO DOS SANTOS MEI</v>
          </cell>
          <cell r="I1019">
            <v>6716.86</v>
          </cell>
          <cell r="J1019">
            <v>4703.8100000000004</v>
          </cell>
          <cell r="K1019">
            <v>1772.01</v>
          </cell>
          <cell r="L1019">
            <v>58.44</v>
          </cell>
          <cell r="M1019">
            <v>182.6</v>
          </cell>
          <cell r="N1019">
            <v>4.09</v>
          </cell>
          <cell r="O1019">
            <v>974.12</v>
          </cell>
          <cell r="P1019">
            <v>43705</v>
          </cell>
          <cell r="Q1019">
            <v>0</v>
          </cell>
          <cell r="R1019">
            <v>68</v>
          </cell>
          <cell r="S1019" t="str">
            <v>61 a 90 dias</v>
          </cell>
          <cell r="T1019">
            <v>7</v>
          </cell>
          <cell r="U1019">
            <v>3</v>
          </cell>
          <cell r="V1019">
            <v>0</v>
          </cell>
          <cell r="W1019">
            <v>43740</v>
          </cell>
          <cell r="X1019" t="str">
            <v>-</v>
          </cell>
          <cell r="Y1019">
            <v>6716.86</v>
          </cell>
          <cell r="Z1019" t="str">
            <v>-</v>
          </cell>
          <cell r="AA1019">
            <v>1234.5832180571622</v>
          </cell>
          <cell r="AB1019">
            <v>799.15694071763585</v>
          </cell>
          <cell r="AC1019" t="str">
            <v>-</v>
          </cell>
          <cell r="AD1019" t="str">
            <v>CECOB</v>
          </cell>
          <cell r="AE1019" t="e">
            <v>#N/A</v>
          </cell>
          <cell r="AF1019" t="str">
            <v>Menor que 12k</v>
          </cell>
          <cell r="AG1019">
            <v>0</v>
          </cell>
          <cell r="AH1019">
            <v>0</v>
          </cell>
          <cell r="AI1019">
            <v>0</v>
          </cell>
          <cell r="AJ1019" t="str">
            <v>-</v>
          </cell>
          <cell r="AZ1019">
            <v>0</v>
          </cell>
          <cell r="BA1019">
            <v>5</v>
          </cell>
        </row>
        <row r="1020">
          <cell r="C1020">
            <v>17036</v>
          </cell>
          <cell r="D1020" t="str">
            <v>A0268623-000</v>
          </cell>
          <cell r="G1020" t="str">
            <v>23114458000177</v>
          </cell>
          <cell r="H1020" t="str">
            <v>CARINA CRISOSTOMO DA SILVA MEI</v>
          </cell>
          <cell r="I1020">
            <v>11416.6</v>
          </cell>
          <cell r="J1020">
            <v>8881.2099999999991</v>
          </cell>
          <cell r="K1020">
            <v>2288.27</v>
          </cell>
          <cell r="L1020">
            <v>60.12</v>
          </cell>
          <cell r="M1020">
            <v>187</v>
          </cell>
          <cell r="N1020">
            <v>4.09</v>
          </cell>
          <cell r="O1020">
            <v>1002.04</v>
          </cell>
          <cell r="P1020">
            <v>43705</v>
          </cell>
          <cell r="Q1020">
            <v>0</v>
          </cell>
          <cell r="R1020">
            <v>68</v>
          </cell>
          <cell r="S1020" t="str">
            <v>61 a 90 dias</v>
          </cell>
          <cell r="T1020">
            <v>13</v>
          </cell>
          <cell r="U1020">
            <v>3</v>
          </cell>
          <cell r="V1020">
            <v>0</v>
          </cell>
          <cell r="W1020">
            <v>43740</v>
          </cell>
          <cell r="X1020" t="str">
            <v>-</v>
          </cell>
          <cell r="Y1020">
            <v>11416.6</v>
          </cell>
          <cell r="Z1020" t="str">
            <v>-</v>
          </cell>
          <cell r="AA1020">
            <v>2098.4124676219835</v>
          </cell>
          <cell r="AB1020">
            <v>1358.3214670838695</v>
          </cell>
          <cell r="AC1020">
            <v>947.53450237539494</v>
          </cell>
          <cell r="AD1020" t="str">
            <v>CECOB</v>
          </cell>
          <cell r="AE1020" t="e">
            <v>#N/A</v>
          </cell>
          <cell r="AF1020" t="str">
            <v>Menor que 12k</v>
          </cell>
          <cell r="AG1020">
            <v>0</v>
          </cell>
          <cell r="AH1020">
            <v>0</v>
          </cell>
          <cell r="AI1020">
            <v>0</v>
          </cell>
          <cell r="AJ1020" t="str">
            <v>-</v>
          </cell>
          <cell r="AZ1020">
            <v>0</v>
          </cell>
          <cell r="BA1020">
            <v>5</v>
          </cell>
        </row>
        <row r="1021">
          <cell r="C1021">
            <v>17916</v>
          </cell>
          <cell r="D1021" t="str">
            <v>A0279488-000</v>
          </cell>
          <cell r="G1021" t="str">
            <v>05415453000100</v>
          </cell>
          <cell r="H1021" t="str">
            <v>ANDRE DE MORAES PEREIRA</v>
          </cell>
          <cell r="I1021">
            <v>20874.34</v>
          </cell>
          <cell r="J1021">
            <v>16912.86</v>
          </cell>
          <cell r="K1021">
            <v>3432.12</v>
          </cell>
          <cell r="L1021">
            <v>134.46</v>
          </cell>
          <cell r="M1021">
            <v>394.9</v>
          </cell>
          <cell r="N1021">
            <v>3.89</v>
          </cell>
          <cell r="O1021">
            <v>2240.88</v>
          </cell>
          <cell r="P1021">
            <v>43705</v>
          </cell>
          <cell r="Q1021">
            <v>0</v>
          </cell>
          <cell r="R1021">
            <v>68</v>
          </cell>
          <cell r="S1021" t="str">
            <v>61 a 90 dias</v>
          </cell>
          <cell r="T1021">
            <v>10</v>
          </cell>
          <cell r="U1021">
            <v>3</v>
          </cell>
          <cell r="V1021">
            <v>0</v>
          </cell>
          <cell r="W1021">
            <v>43740</v>
          </cell>
          <cell r="X1021" t="str">
            <v>-</v>
          </cell>
          <cell r="Y1021">
            <v>20874.34</v>
          </cell>
          <cell r="Z1021" t="str">
            <v>-</v>
          </cell>
          <cell r="AA1021">
            <v>3819.2131204182565</v>
          </cell>
          <cell r="AB1021">
            <v>2463.7053139914747</v>
          </cell>
          <cell r="AC1021">
            <v>1710.3951100908068</v>
          </cell>
          <cell r="AD1021" t="str">
            <v>CECOB</v>
          </cell>
          <cell r="AE1021" t="e">
            <v>#N/A</v>
          </cell>
          <cell r="AF1021" t="str">
            <v>Maior que 12k</v>
          </cell>
          <cell r="AG1021">
            <v>2583.79</v>
          </cell>
          <cell r="AH1021">
            <v>0</v>
          </cell>
          <cell r="AI1021">
            <v>180.86530000000002</v>
          </cell>
          <cell r="AJ1021" t="str">
            <v>-</v>
          </cell>
          <cell r="AZ1021">
            <v>0</v>
          </cell>
          <cell r="BA1021">
            <v>7</v>
          </cell>
        </row>
        <row r="1022">
          <cell r="C1022">
            <v>16008</v>
          </cell>
          <cell r="D1022" t="str">
            <v>A0262915-000</v>
          </cell>
          <cell r="G1022" t="str">
            <v>11882922000196</v>
          </cell>
          <cell r="H1022" t="str">
            <v>FRANCISCO DE ASSIS LIMA MEI</v>
          </cell>
          <cell r="I1022">
            <v>10856.49</v>
          </cell>
          <cell r="J1022">
            <v>8489.52</v>
          </cell>
          <cell r="K1022">
            <v>2161.11</v>
          </cell>
          <cell r="L1022">
            <v>50.82</v>
          </cell>
          <cell r="M1022">
            <v>155.04</v>
          </cell>
          <cell r="N1022">
            <v>3.79</v>
          </cell>
          <cell r="O1022">
            <v>846.93</v>
          </cell>
          <cell r="P1022">
            <v>43704</v>
          </cell>
          <cell r="Q1022">
            <v>0</v>
          </cell>
          <cell r="R1022">
            <v>69</v>
          </cell>
          <cell r="S1022" t="str">
            <v>61 a 90 dias</v>
          </cell>
          <cell r="T1022">
            <v>15</v>
          </cell>
          <cell r="U1022">
            <v>3</v>
          </cell>
          <cell r="V1022">
            <v>0</v>
          </cell>
          <cell r="W1022">
            <v>43739</v>
          </cell>
          <cell r="X1022" t="str">
            <v>-</v>
          </cell>
          <cell r="Y1022">
            <v>10856.49</v>
          </cell>
          <cell r="Z1022" t="str">
            <v>-</v>
          </cell>
          <cell r="AA1022">
            <v>1981.7593526224505</v>
          </cell>
          <cell r="AB1022">
            <v>1276.1834122236155</v>
          </cell>
          <cell r="AC1022">
            <v>883.83102342740426</v>
          </cell>
          <cell r="AD1022" t="str">
            <v>CECOB</v>
          </cell>
          <cell r="AE1022" t="e">
            <v>#N/A</v>
          </cell>
          <cell r="AF1022" t="str">
            <v>Menor que 12k</v>
          </cell>
          <cell r="AG1022">
            <v>0</v>
          </cell>
          <cell r="AH1022">
            <v>0</v>
          </cell>
          <cell r="AI1022">
            <v>0</v>
          </cell>
          <cell r="AJ1022" t="str">
            <v>-</v>
          </cell>
          <cell r="AZ1022">
            <v>0</v>
          </cell>
          <cell r="BA1022">
            <v>5</v>
          </cell>
        </row>
        <row r="1023">
          <cell r="C1023">
            <v>6041</v>
          </cell>
          <cell r="D1023" t="str">
            <v>A0185810-000</v>
          </cell>
          <cell r="G1023" t="str">
            <v>17720321000163</v>
          </cell>
          <cell r="H1023" t="str">
            <v>LESLIE ADRIANA CUNICO MEI</v>
          </cell>
          <cell r="I1023">
            <v>1529.39</v>
          </cell>
          <cell r="J1023">
            <v>851.66</v>
          </cell>
          <cell r="K1023">
            <v>520.41999999999996</v>
          </cell>
          <cell r="L1023">
            <v>27.44</v>
          </cell>
          <cell r="M1023">
            <v>129.87</v>
          </cell>
          <cell r="N1023">
            <v>4.1900000000000004</v>
          </cell>
          <cell r="O1023">
            <v>686.04</v>
          </cell>
          <cell r="P1023">
            <v>43703</v>
          </cell>
          <cell r="Q1023">
            <v>0</v>
          </cell>
          <cell r="R1023">
            <v>70</v>
          </cell>
          <cell r="S1023" t="str">
            <v>61 a 90 dias</v>
          </cell>
          <cell r="T1023">
            <v>2</v>
          </cell>
          <cell r="U1023">
            <v>2</v>
          </cell>
          <cell r="V1023">
            <v>0</v>
          </cell>
          <cell r="W1023">
            <v>43734</v>
          </cell>
          <cell r="X1023" t="str">
            <v>-</v>
          </cell>
          <cell r="Y1023">
            <v>1529.39</v>
          </cell>
          <cell r="Z1023" t="str">
            <v>-</v>
          </cell>
          <cell r="AA1023" t="str">
            <v>-</v>
          </cell>
          <cell r="AB1023" t="str">
            <v>-</v>
          </cell>
          <cell r="AC1023" t="str">
            <v>-</v>
          </cell>
          <cell r="AD1023" t="str">
            <v>CECOB</v>
          </cell>
          <cell r="AE1023" t="e">
            <v>#N/A</v>
          </cell>
          <cell r="AF1023" t="str">
            <v>Menor que 12k</v>
          </cell>
          <cell r="AG1023">
            <v>0</v>
          </cell>
          <cell r="AH1023">
            <v>0</v>
          </cell>
          <cell r="AI1023">
            <v>0</v>
          </cell>
          <cell r="AJ1023" t="str">
            <v>-</v>
          </cell>
          <cell r="AZ1023">
            <v>0</v>
          </cell>
          <cell r="BA1023">
            <v>5</v>
          </cell>
        </row>
        <row r="1024">
          <cell r="C1024">
            <v>8040</v>
          </cell>
          <cell r="D1024" t="str">
            <v>A0200527-000</v>
          </cell>
          <cell r="G1024" t="str">
            <v>18698071000175</v>
          </cell>
          <cell r="H1024" t="str">
            <v>A DESPENSA CURITIBANA RESTAURANTE LTDA</v>
          </cell>
          <cell r="I1024">
            <v>3529.78</v>
          </cell>
          <cell r="J1024">
            <v>2037.16</v>
          </cell>
          <cell r="K1024">
            <v>1268.6400000000001</v>
          </cell>
          <cell r="L1024">
            <v>49.98</v>
          </cell>
          <cell r="M1024">
            <v>174</v>
          </cell>
          <cell r="N1024">
            <v>4.59</v>
          </cell>
          <cell r="O1024">
            <v>833.12</v>
          </cell>
          <cell r="P1024">
            <v>43703</v>
          </cell>
          <cell r="Q1024">
            <v>0</v>
          </cell>
          <cell r="R1024">
            <v>70</v>
          </cell>
          <cell r="S1024" t="str">
            <v>61 a 90 dias</v>
          </cell>
          <cell r="T1024">
            <v>4</v>
          </cell>
          <cell r="U1024">
            <v>3</v>
          </cell>
          <cell r="V1024">
            <v>0</v>
          </cell>
          <cell r="W1024">
            <v>43738</v>
          </cell>
          <cell r="X1024" t="str">
            <v>-</v>
          </cell>
          <cell r="Y1024">
            <v>3529.78</v>
          </cell>
          <cell r="Z1024" t="str">
            <v>-</v>
          </cell>
          <cell r="AA1024">
            <v>656.21630769378589</v>
          </cell>
          <cell r="AB1024" t="str">
            <v>-</v>
          </cell>
          <cell r="AC1024" t="str">
            <v>-</v>
          </cell>
          <cell r="AD1024" t="str">
            <v>CECOB</v>
          </cell>
          <cell r="AE1024" t="e">
            <v>#N/A</v>
          </cell>
          <cell r="AF1024" t="str">
            <v>Menor que 12k</v>
          </cell>
          <cell r="AG1024">
            <v>0</v>
          </cell>
          <cell r="AH1024">
            <v>0</v>
          </cell>
          <cell r="AI1024">
            <v>0</v>
          </cell>
          <cell r="AJ1024" t="str">
            <v>-</v>
          </cell>
          <cell r="AZ1024">
            <v>0</v>
          </cell>
          <cell r="BA1024">
            <v>5</v>
          </cell>
        </row>
        <row r="1025">
          <cell r="C1025">
            <v>12576</v>
          </cell>
          <cell r="D1025" t="str">
            <v>A0224413-000</v>
          </cell>
          <cell r="G1025" t="str">
            <v>26238762000114</v>
          </cell>
          <cell r="H1025" t="str">
            <v>PULLA PRINT COMERCIO DE SUPRIMENTOS DE INFORMATICA E ESCRITORIO LTDA</v>
          </cell>
          <cell r="I1025">
            <v>14602.53</v>
          </cell>
          <cell r="J1025">
            <v>9712.9500000000007</v>
          </cell>
          <cell r="K1025">
            <v>4609.0200000000004</v>
          </cell>
          <cell r="L1025">
            <v>64.62</v>
          </cell>
          <cell r="M1025">
            <v>215.94</v>
          </cell>
          <cell r="N1025">
            <v>4.09</v>
          </cell>
          <cell r="O1025">
            <v>1077.18</v>
          </cell>
          <cell r="P1025">
            <v>43703</v>
          </cell>
          <cell r="Q1025">
            <v>0</v>
          </cell>
          <cell r="R1025">
            <v>70</v>
          </cell>
          <cell r="S1025" t="str">
            <v>61 a 90 dias</v>
          </cell>
          <cell r="T1025">
            <v>17</v>
          </cell>
          <cell r="U1025">
            <v>3</v>
          </cell>
          <cell r="V1025">
            <v>1</v>
          </cell>
          <cell r="W1025">
            <v>43738</v>
          </cell>
          <cell r="X1025" t="str">
            <v>-</v>
          </cell>
          <cell r="Y1025">
            <v>14602.53</v>
          </cell>
          <cell r="Z1025" t="str">
            <v>-</v>
          </cell>
          <cell r="AA1025">
            <v>2683.9979513010917</v>
          </cell>
          <cell r="AB1025">
            <v>1737.3762742617084</v>
          </cell>
          <cell r="AC1025">
            <v>1211.9546096886791</v>
          </cell>
          <cell r="AD1025" t="str">
            <v>CECOB</v>
          </cell>
          <cell r="AE1025" t="e">
            <v>#N/A</v>
          </cell>
          <cell r="AF1025" t="str">
            <v>Maior que 12k</v>
          </cell>
          <cell r="AG1025">
            <v>0</v>
          </cell>
          <cell r="AH1025">
            <v>0</v>
          </cell>
          <cell r="AI1025">
            <v>0</v>
          </cell>
          <cell r="AJ1025" t="str">
            <v>-</v>
          </cell>
          <cell r="AZ1025">
            <v>0</v>
          </cell>
          <cell r="BA1025">
            <v>5</v>
          </cell>
        </row>
        <row r="1026">
          <cell r="C1026">
            <v>13136</v>
          </cell>
          <cell r="D1026" t="str">
            <v>A0229651-000</v>
          </cell>
          <cell r="G1026" t="str">
            <v>24441090000114</v>
          </cell>
          <cell r="H1026" t="str">
            <v>ICJ CONSULTORIA CABELEIREIROS E SOLUCOES NA WEB LTDA</v>
          </cell>
          <cell r="I1026">
            <v>5953.2</v>
          </cell>
          <cell r="J1026">
            <v>4198.63</v>
          </cell>
          <cell r="K1026">
            <v>1395.62</v>
          </cell>
          <cell r="L1026">
            <v>84.45</v>
          </cell>
          <cell r="M1026">
            <v>274.5</v>
          </cell>
          <cell r="N1026">
            <v>3.79</v>
          </cell>
          <cell r="O1026">
            <v>1407.63</v>
          </cell>
          <cell r="P1026">
            <v>43703</v>
          </cell>
          <cell r="Q1026">
            <v>0</v>
          </cell>
          <cell r="R1026">
            <v>70</v>
          </cell>
          <cell r="S1026" t="str">
            <v>61 a 90 dias</v>
          </cell>
          <cell r="T1026">
            <v>4</v>
          </cell>
          <cell r="U1026">
            <v>3</v>
          </cell>
          <cell r="V1026">
            <v>0</v>
          </cell>
          <cell r="W1026">
            <v>43739</v>
          </cell>
          <cell r="X1026" t="str">
            <v>-</v>
          </cell>
          <cell r="Y1026">
            <v>5953.2</v>
          </cell>
          <cell r="Z1026" t="str">
            <v>-</v>
          </cell>
          <cell r="AA1026">
            <v>1086.7057196231906</v>
          </cell>
          <cell r="AB1026">
            <v>699.80031203912381</v>
          </cell>
          <cell r="AC1026" t="str">
            <v>-</v>
          </cell>
          <cell r="AD1026" t="str">
            <v>CECOB</v>
          </cell>
          <cell r="AE1026" t="e">
            <v>#N/A</v>
          </cell>
          <cell r="AF1026" t="str">
            <v>Menor que 12k</v>
          </cell>
          <cell r="AG1026">
            <v>6094.09</v>
          </cell>
          <cell r="AH1026">
            <v>6997.9</v>
          </cell>
          <cell r="AI1026">
            <v>426.58630000000005</v>
          </cell>
          <cell r="AJ1026" t="str">
            <v>-</v>
          </cell>
          <cell r="AZ1026">
            <v>0</v>
          </cell>
          <cell r="BA1026">
            <v>5</v>
          </cell>
        </row>
        <row r="1027">
          <cell r="C1027">
            <v>13313</v>
          </cell>
          <cell r="D1027" t="str">
            <v>A0232288-000</v>
          </cell>
          <cell r="G1027" t="str">
            <v>20620418000109</v>
          </cell>
          <cell r="H1027" t="str">
            <v>PREVEBRAS TREINAMENTOS LTDA</v>
          </cell>
          <cell r="I1027">
            <v>22614.34</v>
          </cell>
          <cell r="J1027">
            <v>17107.45</v>
          </cell>
          <cell r="K1027">
            <v>4765.92</v>
          </cell>
          <cell r="L1027">
            <v>194.97</v>
          </cell>
          <cell r="M1027">
            <v>546</v>
          </cell>
          <cell r="N1027">
            <v>3.19</v>
          </cell>
          <cell r="O1027">
            <v>3249.71</v>
          </cell>
          <cell r="P1027">
            <v>43703</v>
          </cell>
          <cell r="Q1027">
            <v>0</v>
          </cell>
          <cell r="R1027">
            <v>70</v>
          </cell>
          <cell r="S1027" t="str">
            <v>61 a 90 dias</v>
          </cell>
          <cell r="T1027">
            <v>7</v>
          </cell>
          <cell r="U1027">
            <v>3</v>
          </cell>
          <cell r="V1027">
            <v>0</v>
          </cell>
          <cell r="W1027">
            <v>43735</v>
          </cell>
          <cell r="X1027" t="str">
            <v>-</v>
          </cell>
          <cell r="Y1027">
            <v>22614.34</v>
          </cell>
          <cell r="Z1027" t="str">
            <v>-</v>
          </cell>
          <cell r="AA1027">
            <v>4071.011824598927</v>
          </cell>
          <cell r="AB1027">
            <v>2594.1084376201443</v>
          </cell>
          <cell r="AC1027">
            <v>1770.1313548472936</v>
          </cell>
          <cell r="AD1027" t="str">
            <v>CECOB</v>
          </cell>
          <cell r="AE1027" t="e">
            <v>#N/A</v>
          </cell>
          <cell r="AF1027" t="str">
            <v>Maior que 12k</v>
          </cell>
          <cell r="AG1027">
            <v>0</v>
          </cell>
          <cell r="AH1027">
            <v>0</v>
          </cell>
          <cell r="AI1027">
            <v>0</v>
          </cell>
          <cell r="AJ1027" t="str">
            <v>-</v>
          </cell>
          <cell r="AZ1027">
            <v>0</v>
          </cell>
          <cell r="BA1027">
            <v>5</v>
          </cell>
        </row>
        <row r="1028">
          <cell r="C1028">
            <v>13432</v>
          </cell>
          <cell r="D1028" t="str">
            <v>A0232452-000</v>
          </cell>
          <cell r="G1028" t="str">
            <v>15744461000146</v>
          </cell>
          <cell r="H1028" t="str">
            <v>J SANTANA DA CONCEICAO</v>
          </cell>
          <cell r="I1028">
            <v>6465.15</v>
          </cell>
          <cell r="J1028">
            <v>4760.6899999999996</v>
          </cell>
          <cell r="K1028">
            <v>1021.81</v>
          </cell>
          <cell r="L1028">
            <v>115.65</v>
          </cell>
          <cell r="M1028">
            <v>567</v>
          </cell>
          <cell r="N1028">
            <v>3.19</v>
          </cell>
          <cell r="O1028">
            <v>5782.5</v>
          </cell>
          <cell r="P1028">
            <v>43703</v>
          </cell>
          <cell r="Q1028">
            <v>0</v>
          </cell>
          <cell r="R1028">
            <v>70</v>
          </cell>
          <cell r="S1028" t="str">
            <v>61 a 90 dias</v>
          </cell>
          <cell r="T1028">
            <v>1</v>
          </cell>
          <cell r="U1028">
            <v>1</v>
          </cell>
          <cell r="V1028">
            <v>0</v>
          </cell>
          <cell r="W1028">
            <v>43739</v>
          </cell>
          <cell r="X1028" t="str">
            <v>-</v>
          </cell>
          <cell r="Y1028">
            <v>6465.15</v>
          </cell>
          <cell r="Z1028" t="str">
            <v>-</v>
          </cell>
          <cell r="AA1028">
            <v>1163.8501100543174</v>
          </cell>
          <cell r="AB1028">
            <v>741.6223584451227</v>
          </cell>
          <cell r="AC1028" t="str">
            <v>-</v>
          </cell>
          <cell r="AD1028" t="str">
            <v>CECOB</v>
          </cell>
          <cell r="AE1028" t="e">
            <v>#N/A</v>
          </cell>
          <cell r="AF1028" t="str">
            <v>Menor que 12k</v>
          </cell>
          <cell r="AG1028">
            <v>0</v>
          </cell>
          <cell r="AH1028">
            <v>0</v>
          </cell>
          <cell r="AI1028">
            <v>0</v>
          </cell>
          <cell r="AJ1028" t="str">
            <v>-</v>
          </cell>
          <cell r="AZ1028">
            <v>0</v>
          </cell>
          <cell r="BA1028">
            <v>7</v>
          </cell>
        </row>
        <row r="1029">
          <cell r="C1029">
            <v>15957</v>
          </cell>
          <cell r="D1029" t="str">
            <v>A0256446-000</v>
          </cell>
          <cell r="G1029" t="str">
            <v>28701451000175</v>
          </cell>
          <cell r="H1029" t="str">
            <v>INGRID CARVALHO MEI</v>
          </cell>
          <cell r="I1029">
            <v>5458.58</v>
          </cell>
          <cell r="J1029">
            <v>3585.99</v>
          </cell>
          <cell r="K1029">
            <v>1649.04</v>
          </cell>
          <cell r="L1029">
            <v>39.33</v>
          </cell>
          <cell r="M1029">
            <v>184.22</v>
          </cell>
          <cell r="N1029">
            <v>6.19</v>
          </cell>
          <cell r="O1029">
            <v>655.41</v>
          </cell>
          <cell r="P1029">
            <v>43703</v>
          </cell>
          <cell r="Q1029">
            <v>0</v>
          </cell>
          <cell r="R1029">
            <v>70</v>
          </cell>
          <cell r="S1029" t="str">
            <v>61 a 90 dias</v>
          </cell>
          <cell r="T1029">
            <v>9</v>
          </cell>
          <cell r="U1029">
            <v>3</v>
          </cell>
          <cell r="V1029">
            <v>0</v>
          </cell>
          <cell r="W1029">
            <v>43734</v>
          </cell>
          <cell r="X1029" t="str">
            <v>-</v>
          </cell>
          <cell r="Y1029">
            <v>5458.58</v>
          </cell>
          <cell r="Z1029" t="str">
            <v>-</v>
          </cell>
          <cell r="AA1029">
            <v>1051.6117430383256</v>
          </cell>
          <cell r="AB1029">
            <v>704.71473977441804</v>
          </cell>
          <cell r="AC1029" t="str">
            <v>-</v>
          </cell>
          <cell r="AD1029" t="str">
            <v>CECOB</v>
          </cell>
          <cell r="AE1029" t="e">
            <v>#N/A</v>
          </cell>
          <cell r="AF1029" t="str">
            <v>Menor que 12k</v>
          </cell>
          <cell r="AG1029">
            <v>0</v>
          </cell>
          <cell r="AH1029">
            <v>0</v>
          </cell>
          <cell r="AI1029">
            <v>0</v>
          </cell>
          <cell r="AJ1029" t="str">
            <v>-</v>
          </cell>
          <cell r="AZ1029">
            <v>0</v>
          </cell>
          <cell r="BA1029">
            <v>5</v>
          </cell>
        </row>
        <row r="1030">
          <cell r="C1030">
            <v>16944</v>
          </cell>
          <cell r="D1030" t="str">
            <v>A0268305-000</v>
          </cell>
          <cell r="G1030" t="str">
            <v>28202022000153</v>
          </cell>
          <cell r="H1030" t="str">
            <v>S D GIMENEZ SERRA LANCHONETE</v>
          </cell>
          <cell r="I1030">
            <v>17291.87</v>
          </cell>
          <cell r="J1030">
            <v>13286.79</v>
          </cell>
          <cell r="K1030">
            <v>3613.17</v>
          </cell>
          <cell r="L1030">
            <v>91.47</v>
          </cell>
          <cell r="M1030">
            <v>300.44</v>
          </cell>
          <cell r="N1030">
            <v>4.29</v>
          </cell>
          <cell r="O1030">
            <v>1524.4</v>
          </cell>
          <cell r="P1030">
            <v>43703</v>
          </cell>
          <cell r="Q1030">
            <v>0</v>
          </cell>
          <cell r="R1030">
            <v>70</v>
          </cell>
          <cell r="S1030" t="str">
            <v>61 a 90 dias</v>
          </cell>
          <cell r="T1030">
            <v>13</v>
          </cell>
          <cell r="U1030">
            <v>3</v>
          </cell>
          <cell r="V1030">
            <v>0</v>
          </cell>
          <cell r="W1030">
            <v>43738</v>
          </cell>
          <cell r="X1030" t="str">
            <v>-</v>
          </cell>
          <cell r="Y1030">
            <v>17291.87</v>
          </cell>
          <cell r="Z1030" t="str">
            <v>-</v>
          </cell>
          <cell r="AA1030">
            <v>3192.8644637163061</v>
          </cell>
          <cell r="AB1030">
            <v>2073.851743036992</v>
          </cell>
          <cell r="AC1030">
            <v>1453.5524805564487</v>
          </cell>
          <cell r="AD1030" t="str">
            <v>CECOB</v>
          </cell>
          <cell r="AE1030" t="e">
            <v>#N/A</v>
          </cell>
          <cell r="AF1030" t="str">
            <v>Maior que 12k</v>
          </cell>
          <cell r="AG1030">
            <v>0</v>
          </cell>
          <cell r="AH1030">
            <v>0</v>
          </cell>
          <cell r="AI1030">
            <v>0</v>
          </cell>
          <cell r="AJ1030" t="str">
            <v>-</v>
          </cell>
          <cell r="AZ1030">
            <v>0</v>
          </cell>
          <cell r="BA1030">
            <v>5</v>
          </cell>
        </row>
        <row r="1031">
          <cell r="C1031">
            <v>17297</v>
          </cell>
          <cell r="D1031" t="str">
            <v>A0271481-000</v>
          </cell>
          <cell r="G1031" t="str">
            <v>07761486000120</v>
          </cell>
          <cell r="H1031" t="str">
            <v>VANDERLEI GOMIRATO</v>
          </cell>
          <cell r="I1031">
            <v>30034.59</v>
          </cell>
          <cell r="J1031">
            <v>23834.95</v>
          </cell>
          <cell r="K1031">
            <v>3949.37</v>
          </cell>
          <cell r="L1031">
            <v>555.69000000000005</v>
          </cell>
          <cell r="M1031">
            <v>1694.58</v>
          </cell>
          <cell r="N1031">
            <v>3.49</v>
          </cell>
          <cell r="O1031">
            <v>9261.44</v>
          </cell>
          <cell r="P1031">
            <v>43703</v>
          </cell>
          <cell r="Q1031">
            <v>0</v>
          </cell>
          <cell r="R1031">
            <v>70</v>
          </cell>
          <cell r="S1031" t="str">
            <v>61 a 90 dias</v>
          </cell>
          <cell r="T1031">
            <v>3</v>
          </cell>
          <cell r="U1031">
            <v>3</v>
          </cell>
          <cell r="V1031">
            <v>0</v>
          </cell>
          <cell r="W1031">
            <v>43734</v>
          </cell>
          <cell r="X1031" t="str">
            <v>-</v>
          </cell>
          <cell r="Y1031">
            <v>30034.59</v>
          </cell>
          <cell r="Z1031" t="str">
            <v>-</v>
          </cell>
          <cell r="AA1031">
            <v>5444.6674742363721</v>
          </cell>
          <cell r="AB1031">
            <v>3487.8540428916372</v>
          </cell>
          <cell r="AC1031">
            <v>2397.8552190225701</v>
          </cell>
          <cell r="AD1031" t="str">
            <v>CECOB</v>
          </cell>
          <cell r="AE1031" t="e">
            <v>#N/A</v>
          </cell>
          <cell r="AF1031" t="str">
            <v>Maior que 12k</v>
          </cell>
          <cell r="AG1031">
            <v>0</v>
          </cell>
          <cell r="AH1031">
            <v>0</v>
          </cell>
          <cell r="AI1031">
            <v>0</v>
          </cell>
          <cell r="AJ1031" t="str">
            <v>-</v>
          </cell>
          <cell r="AZ1031">
            <v>0</v>
          </cell>
          <cell r="BA1031">
            <v>5</v>
          </cell>
        </row>
        <row r="1032">
          <cell r="C1032">
            <v>8556</v>
          </cell>
          <cell r="D1032" t="str">
            <v>A0204832-000</v>
          </cell>
          <cell r="G1032" t="str">
            <v>14947004000196</v>
          </cell>
          <cell r="H1032" t="str">
            <v>A ANTONIO DE SOUZA</v>
          </cell>
          <cell r="I1032">
            <v>7071.68</v>
          </cell>
          <cell r="J1032">
            <v>4501.17</v>
          </cell>
          <cell r="K1032">
            <v>2111.7199999999998</v>
          </cell>
          <cell r="L1032">
            <v>99.69</v>
          </cell>
          <cell r="M1032">
            <v>359.1</v>
          </cell>
          <cell r="N1032">
            <v>3.89</v>
          </cell>
          <cell r="O1032">
            <v>1661.48</v>
          </cell>
          <cell r="P1032">
            <v>43697</v>
          </cell>
          <cell r="Q1032">
            <v>0</v>
          </cell>
          <cell r="R1032">
            <v>76</v>
          </cell>
          <cell r="S1032" t="str">
            <v>61 a 90 dias</v>
          </cell>
          <cell r="T1032">
            <v>4</v>
          </cell>
          <cell r="U1032">
            <v>3</v>
          </cell>
          <cell r="V1032">
            <v>0</v>
          </cell>
          <cell r="W1032">
            <v>43739</v>
          </cell>
          <cell r="X1032" t="str">
            <v>-</v>
          </cell>
          <cell r="Y1032">
            <v>7071.68</v>
          </cell>
          <cell r="Z1032" t="str">
            <v>-</v>
          </cell>
          <cell r="AA1032">
            <v>1293.84943616897</v>
          </cell>
          <cell r="AB1032">
            <v>834.63887216780176</v>
          </cell>
          <cell r="AC1032" t="str">
            <v>-</v>
          </cell>
          <cell r="AD1032" t="str">
            <v>CECOB</v>
          </cell>
          <cell r="AE1032" t="e">
            <v>#N/A</v>
          </cell>
          <cell r="AF1032" t="str">
            <v>Menor que 12k</v>
          </cell>
          <cell r="AG1032">
            <v>0</v>
          </cell>
          <cell r="AH1032">
            <v>0</v>
          </cell>
          <cell r="AI1032">
            <v>0</v>
          </cell>
          <cell r="AJ1032" t="str">
            <v>-</v>
          </cell>
          <cell r="AZ1032">
            <v>0</v>
          </cell>
          <cell r="BA1032">
            <v>4</v>
          </cell>
        </row>
        <row r="1033">
          <cell r="C1033">
            <v>9774</v>
          </cell>
          <cell r="D1033" t="str">
            <v>A0207909-000</v>
          </cell>
          <cell r="G1033" t="str">
            <v>25305980000161</v>
          </cell>
          <cell r="H1033" t="str">
            <v>ERO COMERCIO E REPRESENTACOES LTDA</v>
          </cell>
          <cell r="I1033">
            <v>8371.7900000000009</v>
          </cell>
          <cell r="J1033">
            <v>5913.19</v>
          </cell>
          <cell r="K1033">
            <v>2078.02</v>
          </cell>
          <cell r="L1033">
            <v>97.08</v>
          </cell>
          <cell r="M1033">
            <v>283.5</v>
          </cell>
          <cell r="N1033">
            <v>3.09</v>
          </cell>
          <cell r="O1033">
            <v>1617.92</v>
          </cell>
          <cell r="P1033">
            <v>43697</v>
          </cell>
          <cell r="Q1033">
            <v>0</v>
          </cell>
          <cell r="R1033">
            <v>76</v>
          </cell>
          <cell r="S1033" t="str">
            <v>61 a 90 dias</v>
          </cell>
          <cell r="T1033">
            <v>5</v>
          </cell>
          <cell r="U1033">
            <v>3</v>
          </cell>
          <cell r="V1033">
            <v>0</v>
          </cell>
          <cell r="W1033">
            <v>43733</v>
          </cell>
          <cell r="X1033" t="str">
            <v>-</v>
          </cell>
          <cell r="Y1033">
            <v>8371.7900000000009</v>
          </cell>
          <cell r="Z1033" t="str">
            <v>-</v>
          </cell>
          <cell r="AA1033">
            <v>1503.5644123732325</v>
          </cell>
          <cell r="AB1033">
            <v>956.38979978365489</v>
          </cell>
          <cell r="AC1033">
            <v>650.9645967945703</v>
          </cell>
          <cell r="AD1033" t="str">
            <v>CECOB</v>
          </cell>
          <cell r="AE1033" t="e">
            <v>#N/A</v>
          </cell>
          <cell r="AF1033" t="str">
            <v>Menor que 12k</v>
          </cell>
          <cell r="AG1033">
            <v>1505.51</v>
          </cell>
          <cell r="AH1033">
            <v>9021.5399999999991</v>
          </cell>
          <cell r="AI1033">
            <v>105.38570000000001</v>
          </cell>
          <cell r="AJ1033" t="str">
            <v>-</v>
          </cell>
          <cell r="AZ1033">
            <v>0</v>
          </cell>
          <cell r="BA1033">
            <v>4</v>
          </cell>
        </row>
        <row r="1034">
          <cell r="C1034">
            <v>9627</v>
          </cell>
          <cell r="D1034" t="str">
            <v>A0207827-000</v>
          </cell>
          <cell r="G1034" t="str">
            <v>26033108000174</v>
          </cell>
          <cell r="H1034" t="str">
            <v>GLEYDIOMAR MOREIRA SILVA MEI</v>
          </cell>
          <cell r="I1034">
            <v>6082.71</v>
          </cell>
          <cell r="J1034">
            <v>3788.66</v>
          </cell>
          <cell r="K1034">
            <v>1944.97</v>
          </cell>
          <cell r="L1034">
            <v>69.900000000000006</v>
          </cell>
          <cell r="M1034">
            <v>279.18</v>
          </cell>
          <cell r="N1034">
            <v>4.29</v>
          </cell>
          <cell r="O1034">
            <v>1164.94</v>
          </cell>
          <cell r="P1034">
            <v>43696</v>
          </cell>
          <cell r="Q1034">
            <v>0</v>
          </cell>
          <cell r="R1034">
            <v>77</v>
          </cell>
          <cell r="S1034" t="str">
            <v>61 a 90 dias</v>
          </cell>
          <cell r="T1034">
            <v>5</v>
          </cell>
          <cell r="U1034">
            <v>3</v>
          </cell>
          <cell r="V1034">
            <v>0</v>
          </cell>
          <cell r="W1034">
            <v>43728</v>
          </cell>
          <cell r="X1034" t="str">
            <v>-</v>
          </cell>
          <cell r="Y1034">
            <v>6082.71</v>
          </cell>
          <cell r="Z1034" t="str">
            <v>-</v>
          </cell>
          <cell r="AA1034">
            <v>1123.1444951929325</v>
          </cell>
          <cell r="AB1034">
            <v>729.51269792616665</v>
          </cell>
          <cell r="AC1034" t="str">
            <v>-</v>
          </cell>
          <cell r="AD1034" t="str">
            <v>CECOB</v>
          </cell>
          <cell r="AE1034" t="e">
            <v>#N/A</v>
          </cell>
          <cell r="AF1034" t="str">
            <v>Menor que 12k</v>
          </cell>
          <cell r="AG1034">
            <v>0</v>
          </cell>
          <cell r="AH1034">
            <v>0</v>
          </cell>
          <cell r="AI1034">
            <v>0</v>
          </cell>
          <cell r="AJ1034" t="str">
            <v>-</v>
          </cell>
          <cell r="AZ1034">
            <v>0</v>
          </cell>
          <cell r="BA1034">
            <v>5</v>
          </cell>
        </row>
        <row r="1035">
          <cell r="C1035">
            <v>16325</v>
          </cell>
          <cell r="D1035" t="str">
            <v>A0260857-000</v>
          </cell>
          <cell r="G1035" t="str">
            <v>95392973000120</v>
          </cell>
          <cell r="H1035" t="str">
            <v>IVETE COSTA</v>
          </cell>
          <cell r="I1035">
            <v>48783.93</v>
          </cell>
          <cell r="J1035">
            <v>40094.58</v>
          </cell>
          <cell r="K1035">
            <v>7899.11</v>
          </cell>
          <cell r="L1035">
            <v>158.02000000000001</v>
          </cell>
          <cell r="M1035">
            <v>632.22</v>
          </cell>
          <cell r="N1035">
            <v>2.89</v>
          </cell>
          <cell r="O1035">
            <v>3950.26</v>
          </cell>
          <cell r="P1035">
            <v>43696</v>
          </cell>
          <cell r="Q1035">
            <v>0</v>
          </cell>
          <cell r="R1035">
            <v>77</v>
          </cell>
          <cell r="S1035" t="str">
            <v>61 a 90 dias</v>
          </cell>
          <cell r="T1035">
            <v>14</v>
          </cell>
          <cell r="U1035">
            <v>2</v>
          </cell>
          <cell r="V1035">
            <v>0</v>
          </cell>
          <cell r="W1035">
            <v>43733</v>
          </cell>
          <cell r="X1035" t="str">
            <v>-</v>
          </cell>
          <cell r="Y1035">
            <v>48783.93</v>
          </cell>
          <cell r="Z1035" t="str">
            <v>-</v>
          </cell>
          <cell r="AA1035">
            <v>8720.5624380765421</v>
          </cell>
          <cell r="AB1035">
            <v>5527.171045795978</v>
          </cell>
          <cell r="AC1035">
            <v>3742.9719666011342</v>
          </cell>
          <cell r="AD1035" t="str">
            <v>CECOB</v>
          </cell>
          <cell r="AE1035" t="e">
            <v>#N/A</v>
          </cell>
          <cell r="AF1035" t="str">
            <v>Maior que 12k</v>
          </cell>
          <cell r="AG1035">
            <v>0</v>
          </cell>
          <cell r="AH1035">
            <v>0</v>
          </cell>
          <cell r="AI1035">
            <v>0</v>
          </cell>
          <cell r="AJ1035" t="str">
            <v>-</v>
          </cell>
          <cell r="AZ1035">
            <v>0</v>
          </cell>
          <cell r="BA1035">
            <v>7</v>
          </cell>
        </row>
        <row r="1036">
          <cell r="C1036">
            <v>11394</v>
          </cell>
          <cell r="D1036" t="str">
            <v>A0215562-000</v>
          </cell>
          <cell r="G1036" t="str">
            <v>26325160000102</v>
          </cell>
          <cell r="H1036" t="str">
            <v>BHMIX EMBALAGENS LTDA</v>
          </cell>
          <cell r="I1036">
            <v>13824.97</v>
          </cell>
          <cell r="J1036">
            <v>9355.19</v>
          </cell>
          <cell r="K1036">
            <v>3789.31</v>
          </cell>
          <cell r="L1036">
            <v>134.79</v>
          </cell>
          <cell r="M1036">
            <v>545.67999999999995</v>
          </cell>
          <cell r="N1036">
            <v>3.89</v>
          </cell>
          <cell r="O1036">
            <v>2246.6799999999998</v>
          </cell>
          <cell r="P1036">
            <v>43691</v>
          </cell>
          <cell r="Q1036">
            <v>0</v>
          </cell>
          <cell r="R1036">
            <v>82</v>
          </cell>
          <cell r="S1036" t="str">
            <v>61 a 90 dias</v>
          </cell>
          <cell r="T1036">
            <v>6</v>
          </cell>
          <cell r="U1036">
            <v>3</v>
          </cell>
          <cell r="V1036">
            <v>0</v>
          </cell>
          <cell r="W1036">
            <v>43726</v>
          </cell>
          <cell r="X1036" t="str">
            <v>-</v>
          </cell>
          <cell r="Y1036">
            <v>13824.97</v>
          </cell>
          <cell r="Z1036" t="str">
            <v>-</v>
          </cell>
          <cell r="AA1036">
            <v>2529.4455687407976</v>
          </cell>
          <cell r="AB1036">
            <v>1631.6995916887774</v>
          </cell>
          <cell r="AC1036">
            <v>1132.7860466559471</v>
          </cell>
          <cell r="AD1036" t="str">
            <v>CECOB</v>
          </cell>
          <cell r="AE1036" t="e">
            <v>#N/A</v>
          </cell>
          <cell r="AF1036" t="str">
            <v>Maior que 12k</v>
          </cell>
          <cell r="AG1036">
            <v>0</v>
          </cell>
          <cell r="AH1036">
            <v>0</v>
          </cell>
          <cell r="AI1036">
            <v>0</v>
          </cell>
          <cell r="AJ1036" t="str">
            <v>-</v>
          </cell>
          <cell r="AZ1036">
            <v>0</v>
          </cell>
          <cell r="BA1036">
            <v>7</v>
          </cell>
        </row>
        <row r="1037">
          <cell r="C1037">
            <v>17207</v>
          </cell>
          <cell r="D1037" t="str">
            <v>A0271769-000</v>
          </cell>
          <cell r="G1037" t="str">
            <v>24467916000114</v>
          </cell>
          <cell r="H1037" t="str">
            <v>BARBARA DE LOURDES SILVA LOURES FONSECA MEI</v>
          </cell>
          <cell r="I1037">
            <v>16981.22</v>
          </cell>
          <cell r="J1037">
            <v>13306.83</v>
          </cell>
          <cell r="K1037">
            <v>3198.14</v>
          </cell>
          <cell r="L1037">
            <v>87.81</v>
          </cell>
          <cell r="M1037">
            <v>388.44</v>
          </cell>
          <cell r="N1037">
            <v>4.1900000000000004</v>
          </cell>
          <cell r="O1037">
            <v>1463.29</v>
          </cell>
          <cell r="P1037">
            <v>43690</v>
          </cell>
          <cell r="Q1037">
            <v>0</v>
          </cell>
          <cell r="R1037">
            <v>83</v>
          </cell>
          <cell r="S1037" t="str">
            <v>61 a 90 dias</v>
          </cell>
          <cell r="T1037">
            <v>13</v>
          </cell>
          <cell r="U1037">
            <v>3</v>
          </cell>
          <cell r="V1037">
            <v>0</v>
          </cell>
          <cell r="W1037">
            <v>43725</v>
          </cell>
          <cell r="X1037" t="str">
            <v>-</v>
          </cell>
          <cell r="Y1037">
            <v>16981.22</v>
          </cell>
          <cell r="Z1037" t="str">
            <v>-</v>
          </cell>
          <cell r="AA1037">
            <v>3128.3565363482994</v>
          </cell>
          <cell r="AB1037">
            <v>2028.4864881053099</v>
          </cell>
          <cell r="AC1037">
            <v>1418.3972383246301</v>
          </cell>
          <cell r="AD1037" t="str">
            <v>CECOB</v>
          </cell>
          <cell r="AE1037" t="e">
            <v>#N/A</v>
          </cell>
          <cell r="AF1037" t="str">
            <v>Maior que 12k</v>
          </cell>
          <cell r="AG1037">
            <v>0</v>
          </cell>
          <cell r="AH1037">
            <v>0</v>
          </cell>
          <cell r="AI1037">
            <v>0</v>
          </cell>
          <cell r="AJ1037" t="str">
            <v>-</v>
          </cell>
          <cell r="AZ1037">
            <v>0</v>
          </cell>
          <cell r="BA1037">
            <v>7</v>
          </cell>
        </row>
        <row r="1038">
          <cell r="C1038">
            <v>7035</v>
          </cell>
          <cell r="D1038" t="str">
            <v>A0192978-000</v>
          </cell>
          <cell r="G1038" t="str">
            <v>19065031000159</v>
          </cell>
          <cell r="H1038" t="str">
            <v>STJ COMERCIO DE ALIMENTOS LANCHES E CAFE EIRELI</v>
          </cell>
          <cell r="I1038">
            <v>5106.42</v>
          </cell>
          <cell r="J1038">
            <v>2958.03</v>
          </cell>
          <cell r="K1038">
            <v>1751.94</v>
          </cell>
          <cell r="L1038">
            <v>70.83</v>
          </cell>
          <cell r="M1038">
            <v>325.62</v>
          </cell>
          <cell r="N1038">
            <v>4.1900000000000004</v>
          </cell>
          <cell r="O1038">
            <v>1180.29</v>
          </cell>
          <cell r="P1038">
            <v>43689</v>
          </cell>
          <cell r="Q1038">
            <v>0</v>
          </cell>
          <cell r="R1038">
            <v>84</v>
          </cell>
          <cell r="S1038" t="str">
            <v>61 a 90 dias</v>
          </cell>
          <cell r="T1038">
            <v>4</v>
          </cell>
          <cell r="U1038">
            <v>3</v>
          </cell>
          <cell r="V1038">
            <v>0</v>
          </cell>
          <cell r="W1038">
            <v>43721</v>
          </cell>
          <cell r="X1038" t="str">
            <v>-</v>
          </cell>
          <cell r="Y1038">
            <v>5106.42</v>
          </cell>
          <cell r="Z1038" t="str">
            <v>-</v>
          </cell>
          <cell r="AA1038">
            <v>940.72760286597088</v>
          </cell>
          <cell r="AB1038">
            <v>609.98585334803488</v>
          </cell>
          <cell r="AC1038" t="str">
            <v>-</v>
          </cell>
          <cell r="AD1038" t="str">
            <v>CECOB</v>
          </cell>
          <cell r="AE1038" t="e">
            <v>#N/A</v>
          </cell>
          <cell r="AF1038" t="str">
            <v>Menor que 12k</v>
          </cell>
          <cell r="AG1038">
            <v>0</v>
          </cell>
          <cell r="AH1038">
            <v>0</v>
          </cell>
          <cell r="AI1038">
            <v>0</v>
          </cell>
          <cell r="AJ1038" t="str">
            <v>-</v>
          </cell>
          <cell r="AZ1038">
            <v>0</v>
          </cell>
          <cell r="BA1038">
            <v>4</v>
          </cell>
        </row>
        <row r="1039">
          <cell r="C1039">
            <v>13961</v>
          </cell>
          <cell r="D1039" t="str">
            <v>A0237570-000</v>
          </cell>
          <cell r="G1039" t="str">
            <v>01890736000145</v>
          </cell>
          <cell r="H1039" t="str">
            <v>GLP BEBEDOURO COMERCIO E DISTRIBUICAO DE GAS LTDA</v>
          </cell>
          <cell r="I1039">
            <v>72103.8</v>
          </cell>
          <cell r="J1039">
            <v>55252.46</v>
          </cell>
          <cell r="K1039">
            <v>15236.62</v>
          </cell>
          <cell r="L1039">
            <v>344.4</v>
          </cell>
          <cell r="M1039">
            <v>1270.32</v>
          </cell>
          <cell r="N1039">
            <v>3.39</v>
          </cell>
          <cell r="O1039">
            <v>5739.82</v>
          </cell>
          <cell r="P1039">
            <v>43689</v>
          </cell>
          <cell r="Q1039">
            <v>0</v>
          </cell>
          <cell r="R1039">
            <v>84</v>
          </cell>
          <cell r="S1039" t="str">
            <v>61 a 90 dias</v>
          </cell>
          <cell r="T1039">
            <v>14</v>
          </cell>
          <cell r="U1039">
            <v>3</v>
          </cell>
          <cell r="V1039">
            <v>0</v>
          </cell>
          <cell r="W1039">
            <v>43705</v>
          </cell>
          <cell r="X1039" t="str">
            <v>-</v>
          </cell>
          <cell r="Y1039">
            <v>72103.8</v>
          </cell>
          <cell r="Z1039" t="str">
            <v>-</v>
          </cell>
          <cell r="AA1039">
            <v>13040.659788083552</v>
          </cell>
          <cell r="AB1039">
            <v>8339.1606575666283</v>
          </cell>
          <cell r="AC1039">
            <v>5718.8775364925768</v>
          </cell>
          <cell r="AD1039" t="str">
            <v>CECOB</v>
          </cell>
          <cell r="AE1039" t="e">
            <v>#N/A</v>
          </cell>
          <cell r="AF1039" t="str">
            <v>Maior que 12k</v>
          </cell>
          <cell r="AG1039">
            <v>0</v>
          </cell>
          <cell r="AH1039">
            <v>0</v>
          </cell>
          <cell r="AI1039">
            <v>0</v>
          </cell>
          <cell r="AJ1039" t="str">
            <v>-</v>
          </cell>
          <cell r="AZ1039">
            <v>0</v>
          </cell>
          <cell r="BA1039">
            <v>5</v>
          </cell>
        </row>
        <row r="1040">
          <cell r="C1040">
            <v>13963</v>
          </cell>
          <cell r="D1040" t="str">
            <v>A0237569-000</v>
          </cell>
          <cell r="G1040" t="str">
            <v>45514627000107</v>
          </cell>
          <cell r="H1040" t="str">
            <v>CASA OLIVEIRA COMERCIO DE GAS LTDA</v>
          </cell>
          <cell r="I1040">
            <v>30124.77</v>
          </cell>
          <cell r="J1040">
            <v>23949.08</v>
          </cell>
          <cell r="K1040">
            <v>5549.12</v>
          </cell>
          <cell r="L1040">
            <v>141.51</v>
          </cell>
          <cell r="M1040">
            <v>485.06</v>
          </cell>
          <cell r="N1040">
            <v>2.89</v>
          </cell>
          <cell r="O1040">
            <v>2358.65</v>
          </cell>
          <cell r="P1040">
            <v>43689</v>
          </cell>
          <cell r="Q1040">
            <v>0</v>
          </cell>
          <cell r="R1040">
            <v>84</v>
          </cell>
          <cell r="S1040" t="str">
            <v>61 a 90 dias</v>
          </cell>
          <cell r="T1040">
            <v>14</v>
          </cell>
          <cell r="U1040">
            <v>3</v>
          </cell>
          <cell r="V1040">
            <v>0</v>
          </cell>
          <cell r="W1040">
            <v>43705</v>
          </cell>
          <cell r="X1040" t="str">
            <v>-</v>
          </cell>
          <cell r="Y1040">
            <v>30124.77</v>
          </cell>
          <cell r="Z1040" t="str">
            <v>-</v>
          </cell>
          <cell r="AA1040">
            <v>5385.0712256617098</v>
          </cell>
          <cell r="AB1040">
            <v>3413.1066624862588</v>
          </cell>
          <cell r="AC1040">
            <v>2311.3383774186877</v>
          </cell>
          <cell r="AD1040" t="str">
            <v>CECOB</v>
          </cell>
          <cell r="AE1040" t="e">
            <v>#N/A</v>
          </cell>
          <cell r="AF1040" t="str">
            <v>Maior que 12k</v>
          </cell>
          <cell r="AG1040">
            <v>0</v>
          </cell>
          <cell r="AH1040">
            <v>0</v>
          </cell>
          <cell r="AI1040">
            <v>0</v>
          </cell>
          <cell r="AJ1040" t="str">
            <v>-</v>
          </cell>
          <cell r="AZ1040">
            <v>0</v>
          </cell>
          <cell r="BA1040">
            <v>7</v>
          </cell>
        </row>
        <row r="1041">
          <cell r="C1041">
            <v>15125</v>
          </cell>
          <cell r="D1041" t="str">
            <v>A0254497-000</v>
          </cell>
          <cell r="G1041" t="str">
            <v>11720447000151</v>
          </cell>
          <cell r="H1041" t="str">
            <v>GISELE SANTOS DE SOUZA MEI</v>
          </cell>
          <cell r="I1041">
            <v>10181.9</v>
          </cell>
          <cell r="J1041">
            <v>7358.89</v>
          </cell>
          <cell r="K1041">
            <v>2396.13</v>
          </cell>
          <cell r="L1041">
            <v>70.290000000000006</v>
          </cell>
          <cell r="M1041">
            <v>356.59</v>
          </cell>
          <cell r="N1041">
            <v>4.6900000000000004</v>
          </cell>
          <cell r="O1041">
            <v>1171.69</v>
          </cell>
          <cell r="P1041">
            <v>43686</v>
          </cell>
          <cell r="Q1041">
            <v>0</v>
          </cell>
          <cell r="R1041">
            <v>87</v>
          </cell>
          <cell r="S1041" t="str">
            <v>61 a 90 dias</v>
          </cell>
          <cell r="T1041">
            <v>9</v>
          </cell>
          <cell r="U1041">
            <v>3</v>
          </cell>
          <cell r="V1041">
            <v>0</v>
          </cell>
          <cell r="W1041">
            <v>43719</v>
          </cell>
          <cell r="X1041" t="str">
            <v>-</v>
          </cell>
          <cell r="Y1041">
            <v>10181.9</v>
          </cell>
          <cell r="Z1041" t="str">
            <v>-</v>
          </cell>
          <cell r="AA1041">
            <v>1897.1906067460247</v>
          </cell>
          <cell r="AB1041">
            <v>1240.6392724546256</v>
          </cell>
          <cell r="AC1041">
            <v>877.70313647300929</v>
          </cell>
          <cell r="AD1041" t="str">
            <v>CECOB</v>
          </cell>
          <cell r="AE1041" t="e">
            <v>#N/A</v>
          </cell>
          <cell r="AF1041" t="str">
            <v>Menor que 12k</v>
          </cell>
          <cell r="AG1041">
            <v>0</v>
          </cell>
          <cell r="AH1041">
            <v>0</v>
          </cell>
          <cell r="AI1041">
            <v>0</v>
          </cell>
          <cell r="AJ1041" t="str">
            <v>-</v>
          </cell>
          <cell r="AZ1041">
            <v>0</v>
          </cell>
          <cell r="BA1041">
            <v>7</v>
          </cell>
        </row>
        <row r="1042">
          <cell r="C1042">
            <v>15837</v>
          </cell>
          <cell r="D1042" t="str">
            <v>A0251993-000</v>
          </cell>
          <cell r="G1042" t="str">
            <v>26791149000120</v>
          </cell>
          <cell r="H1042" t="str">
            <v>EDMARIO MATOS MIRANDA MEI</v>
          </cell>
          <cell r="I1042">
            <v>8582.66</v>
          </cell>
          <cell r="J1042">
            <v>5799.87</v>
          </cell>
          <cell r="K1042">
            <v>2365.79</v>
          </cell>
          <cell r="L1042">
            <v>59.61</v>
          </cell>
          <cell r="M1042">
            <v>357.39</v>
          </cell>
          <cell r="N1042">
            <v>5.59</v>
          </cell>
          <cell r="O1042">
            <v>993.36</v>
          </cell>
          <cell r="P1042">
            <v>43685</v>
          </cell>
          <cell r="Q1042">
            <v>0</v>
          </cell>
          <cell r="R1042">
            <v>88</v>
          </cell>
          <cell r="S1042" t="str">
            <v>61 a 90 dias</v>
          </cell>
          <cell r="T1042">
            <v>9</v>
          </cell>
          <cell r="U1042">
            <v>3</v>
          </cell>
          <cell r="V1042">
            <v>0</v>
          </cell>
          <cell r="W1042">
            <v>43719</v>
          </cell>
          <cell r="X1042" t="str">
            <v>-</v>
          </cell>
          <cell r="Y1042">
            <v>8582.66</v>
          </cell>
          <cell r="Z1042" t="str">
            <v>-</v>
          </cell>
          <cell r="AA1042">
            <v>1631.7570173925167</v>
          </cell>
          <cell r="AB1042">
            <v>1083.0220054577578</v>
          </cell>
          <cell r="AC1042">
            <v>781.81859312905056</v>
          </cell>
          <cell r="AD1042" t="str">
            <v>CECOB</v>
          </cell>
          <cell r="AE1042" t="e">
            <v>#N/A</v>
          </cell>
          <cell r="AF1042" t="str">
            <v>Menor que 12k</v>
          </cell>
          <cell r="AG1042">
            <v>0</v>
          </cell>
          <cell r="AH1042">
            <v>0</v>
          </cell>
          <cell r="AI1042">
            <v>0</v>
          </cell>
          <cell r="AJ1042" t="str">
            <v>-</v>
          </cell>
          <cell r="AZ1042">
            <v>0</v>
          </cell>
          <cell r="BA1042">
            <v>7</v>
          </cell>
        </row>
        <row r="1043">
          <cell r="C1043">
            <v>11668</v>
          </cell>
          <cell r="D1043" t="str">
            <v>A0225112-000</v>
          </cell>
          <cell r="G1043" t="str">
            <v>22333968000172</v>
          </cell>
          <cell r="H1043" t="str">
            <v>RICHARD CRISTIANO GALDINO</v>
          </cell>
          <cell r="I1043">
            <v>7828.25</v>
          </cell>
          <cell r="J1043">
            <v>5601.03</v>
          </cell>
          <cell r="K1043">
            <v>1875.56</v>
          </cell>
          <cell r="L1043">
            <v>66.209999999999994</v>
          </cell>
          <cell r="M1043">
            <v>285.45</v>
          </cell>
          <cell r="N1043">
            <v>3.69</v>
          </cell>
          <cell r="O1043">
            <v>1103.33</v>
          </cell>
          <cell r="P1043">
            <v>43684</v>
          </cell>
          <cell r="Q1043">
            <v>0</v>
          </cell>
          <cell r="R1043">
            <v>89</v>
          </cell>
          <cell r="S1043" t="str">
            <v>61 a 90 dias</v>
          </cell>
          <cell r="T1043">
            <v>7</v>
          </cell>
          <cell r="U1043">
            <v>3</v>
          </cell>
          <cell r="V1043">
            <v>0</v>
          </cell>
          <cell r="W1043">
            <v>43719</v>
          </cell>
          <cell r="X1043" t="str">
            <v>-</v>
          </cell>
          <cell r="Y1043">
            <v>7828.25</v>
          </cell>
          <cell r="Z1043" t="str">
            <v>-</v>
          </cell>
          <cell r="AA1043">
            <v>1425.6875875309186</v>
          </cell>
          <cell r="AB1043">
            <v>916.49690589438148</v>
          </cell>
          <cell r="AC1043">
            <v>633.18334049621433</v>
          </cell>
          <cell r="AD1043" t="str">
            <v>CECOB</v>
          </cell>
          <cell r="AE1043" t="e">
            <v>#N/A</v>
          </cell>
          <cell r="AF1043" t="str">
            <v>Menor que 12k</v>
          </cell>
          <cell r="AG1043">
            <v>509.6</v>
          </cell>
          <cell r="AH1043">
            <v>8153.6</v>
          </cell>
          <cell r="AI1043">
            <v>35.672000000000004</v>
          </cell>
          <cell r="AJ1043" t="str">
            <v>-</v>
          </cell>
          <cell r="AZ1043">
            <v>0</v>
          </cell>
          <cell r="BA1043">
            <v>5</v>
          </cell>
        </row>
        <row r="1044">
          <cell r="C1044">
            <v>5858</v>
          </cell>
          <cell r="D1044" t="str">
            <v>A0186327-000</v>
          </cell>
          <cell r="G1044" t="str">
            <v>22926953000118</v>
          </cell>
          <cell r="H1044" t="str">
            <v>RAPHA LANGUAGE SCHOOL ENSINO DE IDIOMAS LTDA</v>
          </cell>
          <cell r="I1044">
            <v>5798.39</v>
          </cell>
          <cell r="J1044">
            <v>2515.42</v>
          </cell>
          <cell r="K1044">
            <v>3021.38</v>
          </cell>
          <cell r="L1044">
            <v>40.770000000000003</v>
          </cell>
          <cell r="M1044">
            <v>220.82</v>
          </cell>
          <cell r="N1044">
            <v>4.3899999999999997</v>
          </cell>
          <cell r="O1044">
            <v>679.48</v>
          </cell>
          <cell r="P1044">
            <v>43682</v>
          </cell>
          <cell r="Q1044">
            <v>0</v>
          </cell>
          <cell r="R1044">
            <v>91</v>
          </cell>
          <cell r="S1044" t="str">
            <v>91 a 120 dias</v>
          </cell>
          <cell r="T1044">
            <v>9</v>
          </cell>
          <cell r="U1044">
            <v>3</v>
          </cell>
          <cell r="V1044">
            <v>2</v>
          </cell>
          <cell r="W1044">
            <v>43718</v>
          </cell>
          <cell r="X1044" t="str">
            <v>Multa e Mora + 10% dos juros</v>
          </cell>
          <cell r="Y1044">
            <v>5234.6620000000003</v>
          </cell>
          <cell r="Z1044" t="str">
            <v>Multa e Mora</v>
          </cell>
          <cell r="AA1044">
            <v>1024.675645208622</v>
          </cell>
          <cell r="AB1044">
            <v>666.68728123185952</v>
          </cell>
          <cell r="AC1044" t="str">
            <v>-</v>
          </cell>
          <cell r="AD1044" t="str">
            <v>CECOB</v>
          </cell>
          <cell r="AE1044" t="e">
            <v>#N/A</v>
          </cell>
          <cell r="AF1044" t="str">
            <v>Menor que 12k</v>
          </cell>
          <cell r="AG1044">
            <v>666.65</v>
          </cell>
          <cell r="AH1044">
            <v>0</v>
          </cell>
          <cell r="AI1044">
            <v>66.665000000000006</v>
          </cell>
          <cell r="AJ1044" t="str">
            <v>-</v>
          </cell>
          <cell r="AZ1044">
            <v>0</v>
          </cell>
          <cell r="BA1044">
            <v>5</v>
          </cell>
        </row>
        <row r="1045">
          <cell r="C1045">
            <v>6987</v>
          </cell>
          <cell r="D1045" t="str">
            <v>A0192764-000</v>
          </cell>
          <cell r="G1045" t="str">
            <v>24767863000157</v>
          </cell>
          <cell r="H1045" t="str">
            <v>SUELI MALDONADO DA SILVA CARVALHO</v>
          </cell>
          <cell r="I1045">
            <v>7730.09</v>
          </cell>
          <cell r="J1045">
            <v>4412.75</v>
          </cell>
          <cell r="K1045">
            <v>2656.29</v>
          </cell>
          <cell r="L1045">
            <v>106.05</v>
          </cell>
          <cell r="M1045">
            <v>555</v>
          </cell>
          <cell r="N1045">
            <v>4.29</v>
          </cell>
          <cell r="O1045">
            <v>1767.26</v>
          </cell>
          <cell r="P1045">
            <v>43682</v>
          </cell>
          <cell r="Q1045">
            <v>0</v>
          </cell>
          <cell r="R1045">
            <v>91</v>
          </cell>
          <cell r="S1045" t="str">
            <v>91 a 120 dias</v>
          </cell>
          <cell r="T1045">
            <v>4</v>
          </cell>
          <cell r="U1045">
            <v>3</v>
          </cell>
          <cell r="V1045">
            <v>0</v>
          </cell>
          <cell r="W1045">
            <v>43713</v>
          </cell>
          <cell r="X1045" t="str">
            <v>Multa e Mora + 10% dos juros</v>
          </cell>
          <cell r="Y1045">
            <v>6803.4110000000001</v>
          </cell>
          <cell r="Z1045" t="str">
            <v>Multa e Mora</v>
          </cell>
          <cell r="AA1045">
            <v>1305.2658046000297</v>
          </cell>
          <cell r="AB1045">
            <v>847.80540945532323</v>
          </cell>
          <cell r="AC1045" t="str">
            <v>-</v>
          </cell>
          <cell r="AD1045" t="str">
            <v>CECOB</v>
          </cell>
          <cell r="AE1045" t="e">
            <v>#N/A</v>
          </cell>
          <cell r="AF1045" t="str">
            <v>Menor que 12k</v>
          </cell>
          <cell r="AG1045">
            <v>0</v>
          </cell>
          <cell r="AH1045">
            <v>0</v>
          </cell>
          <cell r="AI1045">
            <v>0</v>
          </cell>
          <cell r="AJ1045" t="str">
            <v>-</v>
          </cell>
          <cell r="AZ1045">
            <v>0</v>
          </cell>
          <cell r="BA1045">
            <v>5</v>
          </cell>
        </row>
        <row r="1046">
          <cell r="C1046">
            <v>9199</v>
          </cell>
          <cell r="D1046" t="str">
            <v>A0205176-000</v>
          </cell>
          <cell r="G1046" t="str">
            <v>28122355000172</v>
          </cell>
          <cell r="H1046" t="str">
            <v>M B O COMERCIAL E IMPORTADORA EIRELI</v>
          </cell>
          <cell r="I1046">
            <v>8839.83</v>
          </cell>
          <cell r="J1046">
            <v>5833.68</v>
          </cell>
          <cell r="K1046">
            <v>2443.66</v>
          </cell>
          <cell r="L1046">
            <v>99.99</v>
          </cell>
          <cell r="M1046">
            <v>462.5</v>
          </cell>
          <cell r="N1046">
            <v>3.59</v>
          </cell>
          <cell r="O1046">
            <v>1666.48</v>
          </cell>
          <cell r="P1046">
            <v>43682</v>
          </cell>
          <cell r="Q1046">
            <v>0</v>
          </cell>
          <cell r="R1046">
            <v>91</v>
          </cell>
          <cell r="S1046" t="str">
            <v>91 a 120 dias</v>
          </cell>
          <cell r="T1046">
            <v>5</v>
          </cell>
          <cell r="U1046">
            <v>3</v>
          </cell>
          <cell r="V1046">
            <v>0</v>
          </cell>
          <cell r="W1046">
            <v>43718</v>
          </cell>
          <cell r="X1046" t="str">
            <v>Multa e Mora + 10% dos juros</v>
          </cell>
          <cell r="Y1046">
            <v>8032.9740000000002</v>
          </cell>
          <cell r="Z1046" t="str">
            <v>Multa e Mora</v>
          </cell>
          <cell r="AA1046">
            <v>1503.995497412327</v>
          </cell>
          <cell r="AB1046">
            <v>965.14988025879325</v>
          </cell>
          <cell r="AC1046">
            <v>665.16503929026248</v>
          </cell>
          <cell r="AD1046" t="str">
            <v>CECOB</v>
          </cell>
          <cell r="AE1046" t="e">
            <v>#N/A</v>
          </cell>
          <cell r="AF1046" t="str">
            <v>Menor que 12k</v>
          </cell>
          <cell r="AG1046">
            <v>0</v>
          </cell>
          <cell r="AH1046">
            <v>0</v>
          </cell>
          <cell r="AI1046">
            <v>0</v>
          </cell>
          <cell r="AJ1046" t="str">
            <v>-</v>
          </cell>
          <cell r="AZ1046">
            <v>0</v>
          </cell>
          <cell r="BA1046">
            <v>6</v>
          </cell>
        </row>
        <row r="1047">
          <cell r="C1047">
            <v>20908</v>
          </cell>
          <cell r="D1047" t="str">
            <v>AN983281-000</v>
          </cell>
          <cell r="G1047" t="str">
            <v>21222629000156</v>
          </cell>
          <cell r="H1047" t="str">
            <v>FELIPE DIEGO DA SILVA PAULO</v>
          </cell>
          <cell r="I1047">
            <v>9692.33</v>
          </cell>
          <cell r="J1047">
            <v>8564.0300000000007</v>
          </cell>
          <cell r="K1047">
            <v>1033.3599999999999</v>
          </cell>
          <cell r="L1047">
            <v>32.78</v>
          </cell>
          <cell r="M1047">
            <v>62.16</v>
          </cell>
          <cell r="N1047">
            <v>4.59</v>
          </cell>
          <cell r="O1047">
            <v>819.56</v>
          </cell>
          <cell r="P1047">
            <v>43737</v>
          </cell>
          <cell r="Q1047">
            <v>36</v>
          </cell>
          <cell r="R1047">
            <v>36</v>
          </cell>
          <cell r="S1047" t="str">
            <v>31 a 60 dias</v>
          </cell>
          <cell r="T1047">
            <v>15</v>
          </cell>
          <cell r="U1047">
            <v>2</v>
          </cell>
          <cell r="V1047">
            <v>0</v>
          </cell>
          <cell r="W1047">
            <v>43753</v>
          </cell>
          <cell r="X1047" t="str">
            <v>-</v>
          </cell>
          <cell r="Y1047">
            <v>9692.33</v>
          </cell>
          <cell r="Z1047" t="str">
            <v>-</v>
          </cell>
          <cell r="AA1047">
            <v>1801.8870880195682</v>
          </cell>
          <cell r="AB1047">
            <v>1176.3376268471718</v>
          </cell>
          <cell r="AC1047">
            <v>830.29184600864858</v>
          </cell>
          <cell r="AD1047" t="str">
            <v>CECOB</v>
          </cell>
          <cell r="AE1047" t="e">
            <v>#N/A</v>
          </cell>
          <cell r="AF1047" t="str">
            <v>Menor que 12k</v>
          </cell>
          <cell r="AG1047">
            <v>0</v>
          </cell>
          <cell r="AH1047">
            <v>0</v>
          </cell>
          <cell r="AI1047">
            <v>0</v>
          </cell>
          <cell r="AJ1047" t="str">
            <v>-</v>
          </cell>
          <cell r="AZ1047">
            <v>0</v>
          </cell>
          <cell r="BA1047">
            <v>7</v>
          </cell>
        </row>
        <row r="1048">
          <cell r="C1048">
            <v>21190</v>
          </cell>
          <cell r="D1048" t="str">
            <v>AO386215-000</v>
          </cell>
          <cell r="G1048" t="str">
            <v>10413905000147</v>
          </cell>
          <cell r="H1048" t="str">
            <v>B F DA SILVA AUTOMOVEIS</v>
          </cell>
          <cell r="I1048">
            <v>12189.07</v>
          </cell>
          <cell r="J1048">
            <v>10628</v>
          </cell>
          <cell r="K1048">
            <v>1376.31</v>
          </cell>
          <cell r="L1048">
            <v>49.56</v>
          </cell>
          <cell r="M1048">
            <v>135.19999999999999</v>
          </cell>
          <cell r="N1048">
            <v>5.49</v>
          </cell>
          <cell r="O1048">
            <v>1239.24</v>
          </cell>
          <cell r="P1048">
            <v>43732</v>
          </cell>
          <cell r="Q1048">
            <v>41</v>
          </cell>
          <cell r="R1048">
            <v>41</v>
          </cell>
          <cell r="S1048" t="str">
            <v>31 a 60 dias</v>
          </cell>
          <cell r="T1048">
            <v>12</v>
          </cell>
          <cell r="U1048">
            <v>2</v>
          </cell>
          <cell r="V1048">
            <v>0</v>
          </cell>
          <cell r="W1048">
            <v>43747</v>
          </cell>
          <cell r="X1048" t="str">
            <v>-</v>
          </cell>
          <cell r="Y1048">
            <v>12189.07</v>
          </cell>
          <cell r="Z1048" t="str">
            <v>-</v>
          </cell>
          <cell r="AA1048">
            <v>2312.2777847543648</v>
          </cell>
          <cell r="AB1048">
            <v>1532.2031985736999</v>
          </cell>
          <cell r="AC1048">
            <v>1103.6570641466615</v>
          </cell>
          <cell r="AD1048" t="str">
            <v>CECOB</v>
          </cell>
          <cell r="AE1048" t="e">
            <v>#N/A</v>
          </cell>
          <cell r="AF1048" t="str">
            <v>Maior que 12k</v>
          </cell>
          <cell r="AG1048">
            <v>0</v>
          </cell>
          <cell r="AH1048">
            <v>0</v>
          </cell>
          <cell r="AI1048">
            <v>0</v>
          </cell>
          <cell r="AJ1048" t="str">
            <v>-</v>
          </cell>
          <cell r="AZ1048">
            <v>0</v>
          </cell>
          <cell r="BA1048">
            <v>7</v>
          </cell>
        </row>
        <row r="1049">
          <cell r="C1049">
            <v>20175</v>
          </cell>
          <cell r="D1049" t="str">
            <v>A0307515-000</v>
          </cell>
          <cell r="E1049" t="str">
            <v>ENCAMINHADO</v>
          </cell>
          <cell r="G1049" t="str">
            <v>17166865000125</v>
          </cell>
          <cell r="H1049" t="str">
            <v>FOCO AGRONEGOCIOS SA</v>
          </cell>
          <cell r="I1049">
            <v>180571.51999999999</v>
          </cell>
          <cell r="J1049">
            <v>163816.46</v>
          </cell>
          <cell r="K1049">
            <v>15331.78</v>
          </cell>
          <cell r="L1049">
            <v>482.48</v>
          </cell>
          <cell r="M1049">
            <v>940.8</v>
          </cell>
          <cell r="N1049">
            <v>2.89</v>
          </cell>
          <cell r="O1049">
            <v>12061.84</v>
          </cell>
          <cell r="P1049">
            <v>43731</v>
          </cell>
          <cell r="Q1049">
            <v>44</v>
          </cell>
          <cell r="R1049">
            <v>44</v>
          </cell>
          <cell r="S1049" t="str">
            <v>31 a 60 dias</v>
          </cell>
          <cell r="T1049">
            <v>18</v>
          </cell>
          <cell r="U1049">
            <v>2</v>
          </cell>
          <cell r="V1049">
            <v>0</v>
          </cell>
          <cell r="W1049">
            <v>43739</v>
          </cell>
          <cell r="AD1049" t="str">
            <v>Mascarello</v>
          </cell>
        </row>
        <row r="1050">
          <cell r="C1050">
            <v>20806</v>
          </cell>
          <cell r="D1050" t="str">
            <v>AN983277-000</v>
          </cell>
          <cell r="E1050" t="str">
            <v>ENCAMINHADO</v>
          </cell>
          <cell r="G1050" t="str">
            <v>11290796000180</v>
          </cell>
          <cell r="H1050" t="str">
            <v>MERCADINHO BRASIL LINS LTDA</v>
          </cell>
          <cell r="I1050">
            <v>178124.53</v>
          </cell>
          <cell r="J1050">
            <v>163734.34</v>
          </cell>
          <cell r="K1050">
            <v>12888.17</v>
          </cell>
          <cell r="L1050">
            <v>477.7</v>
          </cell>
          <cell r="M1050">
            <v>1024.32</v>
          </cell>
          <cell r="N1050">
            <v>2.99</v>
          </cell>
          <cell r="O1050">
            <v>11942.27</v>
          </cell>
          <cell r="P1050">
            <v>43727</v>
          </cell>
          <cell r="Q1050">
            <v>48</v>
          </cell>
          <cell r="R1050">
            <v>48</v>
          </cell>
          <cell r="S1050" t="str">
            <v>31 a 60 dias</v>
          </cell>
          <cell r="T1050">
            <v>18</v>
          </cell>
          <cell r="U1050">
            <v>2</v>
          </cell>
          <cell r="V1050">
            <v>0</v>
          </cell>
          <cell r="W1050">
            <v>43735</v>
          </cell>
          <cell r="AD1050" t="str">
            <v>Mascarello</v>
          </cell>
        </row>
        <row r="1051">
          <cell r="C1051">
            <v>21247</v>
          </cell>
          <cell r="D1051" t="str">
            <v>AO484539-000</v>
          </cell>
          <cell r="E1051" t="str">
            <v>ENCAMINHADO</v>
          </cell>
          <cell r="G1051" t="str">
            <v>05518400000107</v>
          </cell>
          <cell r="H1051" t="str">
            <v>BELOG COMERCIO IMPORTACAO E EXPORTACAO EIRELI</v>
          </cell>
          <cell r="I1051">
            <v>115568.62</v>
          </cell>
          <cell r="J1051">
            <v>106280.03</v>
          </cell>
          <cell r="K1051">
            <v>8036.09</v>
          </cell>
          <cell r="L1051">
            <v>433.32</v>
          </cell>
          <cell r="M1051">
            <v>819.18</v>
          </cell>
          <cell r="N1051">
            <v>3.19</v>
          </cell>
          <cell r="O1051">
            <v>10833.02</v>
          </cell>
          <cell r="P1051">
            <v>43733</v>
          </cell>
          <cell r="Q1051">
            <v>42</v>
          </cell>
          <cell r="R1051">
            <v>42</v>
          </cell>
          <cell r="S1051" t="str">
            <v>31 a 60 dias</v>
          </cell>
          <cell r="T1051">
            <v>12</v>
          </cell>
          <cell r="U1051">
            <v>2</v>
          </cell>
          <cell r="V1051">
            <v>0</v>
          </cell>
          <cell r="W1051">
            <v>43739</v>
          </cell>
          <cell r="AD1051" t="str">
            <v>Mascarello</v>
          </cell>
        </row>
      </sheetData>
      <sheetData sheetId="1"/>
      <sheetData sheetId="2"/>
      <sheetData sheetId="3"/>
      <sheetData sheetId="4">
        <row r="11">
          <cell r="H11">
            <v>1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Roberta Halegua" id="{ABD6E23B-2942-4B68-908A-DEE06EC0C7B1}" userId="8de2fa1f253c9533" providerId="Windows Live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3" dT="2020-01-02T18:09:16.93" personId="{ABD6E23B-2942-4B68-908A-DEE06EC0C7B1}" id="{CE8237AE-11AE-48FA-B1BF-75B732E27C4C}">
    <text>Era Malta, agora é Judicial na Mascarello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E164-7BB4-4CC3-8828-DBFFC30F17E4}">
  <dimension ref="A1:M15"/>
  <sheetViews>
    <sheetView showGridLines="0" workbookViewId="0">
      <selection activeCell="C15" sqref="C15"/>
    </sheetView>
  </sheetViews>
  <sheetFormatPr defaultRowHeight="14.4" x14ac:dyDescent="0.3"/>
  <cols>
    <col min="1" max="1" width="10" bestFit="1" customWidth="1"/>
    <col min="2" max="2" width="13.77734375" bestFit="1" customWidth="1"/>
    <col min="3" max="3" width="64.44140625" bestFit="1" customWidth="1"/>
    <col min="4" max="4" width="12" bestFit="1" customWidth="1"/>
    <col min="5" max="5" width="13.77734375" bestFit="1" customWidth="1"/>
    <col min="6" max="6" width="12.21875" customWidth="1"/>
    <col min="9" max="9" width="10.109375" bestFit="1" customWidth="1"/>
  </cols>
  <sheetData>
    <row r="1" spans="1:13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5" t="s">
        <v>10</v>
      </c>
      <c r="L1" s="6" t="s">
        <v>11</v>
      </c>
      <c r="M1" t="s">
        <v>12</v>
      </c>
    </row>
    <row r="2" spans="1:13" x14ac:dyDescent="0.3">
      <c r="A2" s="7" t="s">
        <v>13</v>
      </c>
      <c r="B2" s="8">
        <v>2334</v>
      </c>
      <c r="C2" s="7" t="s">
        <v>14</v>
      </c>
      <c r="D2" s="9">
        <v>1500</v>
      </c>
      <c r="E2" s="9">
        <v>1500</v>
      </c>
      <c r="F2" s="17">
        <v>43801</v>
      </c>
      <c r="G2" s="10" t="s">
        <v>15</v>
      </c>
      <c r="H2" s="10">
        <v>2</v>
      </c>
      <c r="I2" s="11">
        <v>150</v>
      </c>
      <c r="J2" s="12"/>
      <c r="K2" s="13">
        <v>65</v>
      </c>
      <c r="L2" s="14">
        <v>0.1</v>
      </c>
      <c r="M2" s="15">
        <v>4</v>
      </c>
    </row>
    <row r="3" spans="1:13" x14ac:dyDescent="0.3">
      <c r="A3" s="15" t="s">
        <v>13</v>
      </c>
      <c r="B3" s="16">
        <v>10449</v>
      </c>
      <c r="C3" s="7" t="s">
        <v>16</v>
      </c>
      <c r="D3" s="9">
        <v>2073</v>
      </c>
      <c r="E3" s="9">
        <v>2130</v>
      </c>
      <c r="F3" s="17">
        <v>43810</v>
      </c>
      <c r="G3" s="10" t="s">
        <v>15</v>
      </c>
      <c r="H3" s="10">
        <v>11</v>
      </c>
      <c r="I3" s="11">
        <v>213</v>
      </c>
      <c r="J3" s="12"/>
      <c r="K3" s="13">
        <v>68</v>
      </c>
      <c r="L3" s="14">
        <v>0.1</v>
      </c>
      <c r="M3" s="15">
        <v>1</v>
      </c>
    </row>
    <row r="4" spans="1:13" x14ac:dyDescent="0.3">
      <c r="A4" s="15" t="s">
        <v>13</v>
      </c>
      <c r="B4" s="16">
        <v>5247</v>
      </c>
      <c r="C4" s="7" t="s">
        <v>17</v>
      </c>
      <c r="D4" s="9">
        <v>2220.2399999999998</v>
      </c>
      <c r="E4" s="9">
        <v>2220.2399999999998</v>
      </c>
      <c r="F4" s="17">
        <v>43811</v>
      </c>
      <c r="G4" s="10" t="s">
        <v>15</v>
      </c>
      <c r="H4" s="10">
        <v>12</v>
      </c>
      <c r="I4" s="11">
        <v>222.024</v>
      </c>
      <c r="J4" s="12"/>
      <c r="K4" s="13">
        <v>62</v>
      </c>
      <c r="L4" s="14">
        <v>0.1</v>
      </c>
      <c r="M4" s="15">
        <v>4</v>
      </c>
    </row>
    <row r="5" spans="1:13" x14ac:dyDescent="0.3">
      <c r="A5" s="18" t="s">
        <v>13</v>
      </c>
      <c r="B5" s="19">
        <v>3932</v>
      </c>
      <c r="C5" s="20" t="s">
        <v>18</v>
      </c>
      <c r="D5" s="9">
        <v>1058.8900000000001</v>
      </c>
      <c r="E5" s="9">
        <v>1058.8900000000001</v>
      </c>
      <c r="F5" s="17">
        <v>43804</v>
      </c>
      <c r="G5" s="10" t="s">
        <v>15</v>
      </c>
      <c r="H5" s="10">
        <v>5</v>
      </c>
      <c r="I5" s="11">
        <v>105.88900000000001</v>
      </c>
      <c r="J5" s="12"/>
      <c r="K5" s="13">
        <v>87</v>
      </c>
      <c r="L5" s="14">
        <v>0.1</v>
      </c>
      <c r="M5" s="15">
        <v>4</v>
      </c>
    </row>
    <row r="6" spans="1:13" x14ac:dyDescent="0.3">
      <c r="A6" s="18" t="s">
        <v>13</v>
      </c>
      <c r="B6" s="19">
        <v>3287</v>
      </c>
      <c r="C6" s="20" t="s">
        <v>19</v>
      </c>
      <c r="D6" s="9">
        <v>1300</v>
      </c>
      <c r="E6" s="9">
        <v>1300</v>
      </c>
      <c r="F6" s="17">
        <v>43815</v>
      </c>
      <c r="G6" s="10" t="s">
        <v>15</v>
      </c>
      <c r="H6" s="10">
        <v>16</v>
      </c>
      <c r="I6" s="11">
        <v>130</v>
      </c>
      <c r="J6" s="12"/>
      <c r="K6" s="13">
        <v>61</v>
      </c>
      <c r="L6" s="14">
        <v>0.1</v>
      </c>
      <c r="M6" s="15">
        <v>5</v>
      </c>
    </row>
    <row r="7" spans="1:13" x14ac:dyDescent="0.3">
      <c r="A7" s="18" t="s">
        <v>13</v>
      </c>
      <c r="B7" s="19">
        <v>7601</v>
      </c>
      <c r="C7" s="20" t="s">
        <v>20</v>
      </c>
      <c r="D7" s="9">
        <v>1017.95</v>
      </c>
      <c r="E7" s="9">
        <v>1017.95</v>
      </c>
      <c r="F7" s="17">
        <v>43815</v>
      </c>
      <c r="G7" s="10" t="s">
        <v>15</v>
      </c>
      <c r="H7" s="10">
        <v>16</v>
      </c>
      <c r="I7" s="11">
        <v>101.79500000000002</v>
      </c>
      <c r="J7" s="12"/>
      <c r="K7" s="13">
        <v>78</v>
      </c>
      <c r="L7" s="14">
        <v>0.1</v>
      </c>
      <c r="M7" s="15">
        <v>4</v>
      </c>
    </row>
    <row r="8" spans="1:13" x14ac:dyDescent="0.3">
      <c r="A8" s="18" t="s">
        <v>13</v>
      </c>
      <c r="B8" s="19">
        <v>10491</v>
      </c>
      <c r="C8" s="20" t="s">
        <v>21</v>
      </c>
      <c r="D8" s="9">
        <v>1211.49</v>
      </c>
      <c r="E8" s="9">
        <v>1273.96</v>
      </c>
      <c r="F8" s="17">
        <v>43818</v>
      </c>
      <c r="G8" s="10" t="s">
        <v>15</v>
      </c>
      <c r="H8" s="10">
        <v>19</v>
      </c>
      <c r="I8" s="11">
        <v>127.39600000000002</v>
      </c>
      <c r="J8" s="12"/>
      <c r="K8" s="13">
        <v>68</v>
      </c>
      <c r="L8" s="14">
        <v>0.1</v>
      </c>
      <c r="M8" s="15">
        <v>4</v>
      </c>
    </row>
    <row r="9" spans="1:13" x14ac:dyDescent="0.3">
      <c r="A9" s="21" t="s">
        <v>13</v>
      </c>
      <c r="B9" s="22">
        <v>774</v>
      </c>
      <c r="C9" s="23" t="s">
        <v>22</v>
      </c>
      <c r="D9" s="9">
        <v>3000</v>
      </c>
      <c r="E9" s="9">
        <v>3000</v>
      </c>
      <c r="F9" s="17">
        <v>43819</v>
      </c>
      <c r="G9" s="10" t="s">
        <v>15</v>
      </c>
      <c r="H9" s="10">
        <v>20</v>
      </c>
      <c r="I9" s="11">
        <v>300</v>
      </c>
      <c r="J9" s="12"/>
      <c r="K9" s="13">
        <v>248</v>
      </c>
      <c r="L9" s="14">
        <v>0.1</v>
      </c>
      <c r="M9" s="15">
        <v>3</v>
      </c>
    </row>
    <row r="10" spans="1:13" x14ac:dyDescent="0.3">
      <c r="A10" s="18" t="s">
        <v>13</v>
      </c>
      <c r="B10" s="19">
        <v>1104</v>
      </c>
      <c r="C10" s="20" t="s">
        <v>23</v>
      </c>
      <c r="D10" s="9">
        <v>750</v>
      </c>
      <c r="E10" s="9">
        <v>750</v>
      </c>
      <c r="F10" s="17">
        <v>43825</v>
      </c>
      <c r="G10" s="10" t="s">
        <v>15</v>
      </c>
      <c r="H10" s="10">
        <v>26</v>
      </c>
      <c r="I10" s="11">
        <v>75</v>
      </c>
      <c r="J10" s="12"/>
      <c r="K10" s="13">
        <v>184</v>
      </c>
      <c r="L10" s="14">
        <v>0.1</v>
      </c>
      <c r="M10" s="15">
        <v>4</v>
      </c>
    </row>
    <row r="11" spans="1:13" x14ac:dyDescent="0.3">
      <c r="A11" s="18" t="s">
        <v>13</v>
      </c>
      <c r="B11" s="19">
        <v>6434</v>
      </c>
      <c r="C11" s="20" t="s">
        <v>24</v>
      </c>
      <c r="D11" s="9">
        <v>2000</v>
      </c>
      <c r="E11" s="9">
        <v>2000</v>
      </c>
      <c r="F11" s="17">
        <v>43825</v>
      </c>
      <c r="G11" s="10" t="s">
        <v>15</v>
      </c>
      <c r="H11" s="10">
        <v>26</v>
      </c>
      <c r="I11" s="11">
        <v>200</v>
      </c>
      <c r="J11" s="12"/>
      <c r="K11" s="13">
        <v>60</v>
      </c>
      <c r="L11" s="14">
        <v>0.1</v>
      </c>
      <c r="M11" s="15">
        <v>6</v>
      </c>
    </row>
    <row r="12" spans="1:13" x14ac:dyDescent="0.3">
      <c r="A12" s="21" t="s">
        <v>13</v>
      </c>
      <c r="B12" s="22">
        <v>817</v>
      </c>
      <c r="C12" s="23" t="s">
        <v>25</v>
      </c>
      <c r="D12" s="9">
        <v>2090.87</v>
      </c>
      <c r="E12" s="9">
        <v>2090.87</v>
      </c>
      <c r="F12" s="17">
        <v>43826</v>
      </c>
      <c r="G12" s="10" t="s">
        <v>15</v>
      </c>
      <c r="H12" s="10">
        <v>27</v>
      </c>
      <c r="I12" s="11">
        <v>209.08699999999999</v>
      </c>
      <c r="J12" s="12"/>
      <c r="K12" s="13">
        <v>150</v>
      </c>
      <c r="L12" s="14">
        <v>0.1</v>
      </c>
      <c r="M12" s="15">
        <v>6</v>
      </c>
    </row>
    <row r="13" spans="1:13" x14ac:dyDescent="0.3">
      <c r="A13" s="26"/>
      <c r="B13" s="27">
        <v>1621</v>
      </c>
      <c r="C13" s="28" t="str">
        <f>VLOOKUP(B13,'[1]Base Assessorias'!C:H,6,FALSE)</f>
        <v>MUNIK MENEZES DE AZEVEDO EPP</v>
      </c>
      <c r="D13" s="29">
        <v>3444.07</v>
      </c>
      <c r="E13" s="29">
        <v>3605.93</v>
      </c>
      <c r="F13" s="30">
        <v>43812</v>
      </c>
      <c r="G13" s="31" t="str">
        <f t="shared" ref="G13" si="0">MONTH(F13)&amp;"/"&amp;YEAR(F13)</f>
        <v>12/2019</v>
      </c>
      <c r="H13" s="31">
        <f t="shared" ref="H13" si="1">DAY(F13)</f>
        <v>13</v>
      </c>
      <c r="I13" s="32">
        <f>L13*E13</f>
        <v>360.59300000000002</v>
      </c>
      <c r="J13" s="33"/>
      <c r="K13" s="34">
        <f>(VLOOKUP(C13,'[1]Base Assessorias'!H:R,11,FALSE))</f>
        <v>119</v>
      </c>
      <c r="L13" s="35">
        <v>0.1</v>
      </c>
      <c r="M13" s="26">
        <f>VLOOKUP(B13,'[1]Base Assessorias'!C:BA,51,FALSE)</f>
        <v>4</v>
      </c>
    </row>
    <row r="14" spans="1:13" x14ac:dyDescent="0.3">
      <c r="D14" s="25">
        <f>SUM(D2:D13)</f>
        <v>21666.51</v>
      </c>
      <c r="E14" s="25">
        <f>SUM(E2:E13)</f>
        <v>21947.84</v>
      </c>
      <c r="F14" s="36"/>
      <c r="G14" s="36"/>
      <c r="H14" s="36"/>
      <c r="I14" s="25">
        <f>SUM(I2:I13)</f>
        <v>2194.7840000000001</v>
      </c>
    </row>
    <row r="15" spans="1:13" x14ac:dyDescent="0.3">
      <c r="E15" s="37"/>
      <c r="F15" s="37"/>
      <c r="I15" s="24"/>
    </row>
  </sheetData>
  <conditionalFormatting sqref="A5:C5">
    <cfRule type="expression" dxfId="44" priority="16">
      <formula>$A5="Mascarello"</formula>
    </cfRule>
    <cfRule type="expression" dxfId="43" priority="17">
      <formula>$A5="Malta"</formula>
    </cfRule>
    <cfRule type="expression" dxfId="42" priority="18">
      <formula>$A5="CECOB"</formula>
    </cfRule>
  </conditionalFormatting>
  <conditionalFormatting sqref="A6:C7">
    <cfRule type="expression" dxfId="41" priority="13">
      <formula>$A6="Mascarello"</formula>
    </cfRule>
    <cfRule type="expression" dxfId="40" priority="14">
      <formula>$A6="Malta"</formula>
    </cfRule>
    <cfRule type="expression" dxfId="39" priority="15">
      <formula>$A6="CECOB"</formula>
    </cfRule>
  </conditionalFormatting>
  <conditionalFormatting sqref="A8:C8">
    <cfRule type="expression" dxfId="38" priority="10">
      <formula>$A8="Mascarello"</formula>
    </cfRule>
    <cfRule type="expression" dxfId="37" priority="11">
      <formula>$A8="Malta"</formula>
    </cfRule>
    <cfRule type="expression" dxfId="36" priority="12">
      <formula>$A8="CECOB"</formula>
    </cfRule>
  </conditionalFormatting>
  <conditionalFormatting sqref="A9:C9">
    <cfRule type="expression" dxfId="35" priority="7">
      <formula>$A9="Mascarello"</formula>
    </cfRule>
    <cfRule type="expression" dxfId="34" priority="8">
      <formula>$A9="Malta"</formula>
    </cfRule>
    <cfRule type="expression" dxfId="33" priority="9">
      <formula>$A9="CECOB"</formula>
    </cfRule>
  </conditionalFormatting>
  <conditionalFormatting sqref="A10:C11">
    <cfRule type="expression" dxfId="32" priority="4">
      <formula>$A10="Mascarello"</formula>
    </cfRule>
    <cfRule type="expression" dxfId="31" priority="5">
      <formula>$A10="Malta"</formula>
    </cfRule>
    <cfRule type="expression" dxfId="30" priority="6">
      <formula>$A10="CECOB"</formula>
    </cfRule>
  </conditionalFormatting>
  <conditionalFormatting sqref="A12:C12">
    <cfRule type="expression" dxfId="29" priority="1">
      <formula>$A12="Mascarello"</formula>
    </cfRule>
    <cfRule type="expression" dxfId="28" priority="2">
      <formula>$A12="Malta"</formula>
    </cfRule>
    <cfRule type="expression" dxfId="27" priority="3">
      <formula>$A12="CECOB"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E2071-05A3-4B45-89BA-9E8B9DB95566}">
  <dimension ref="A1:M30"/>
  <sheetViews>
    <sheetView showGridLines="0" workbookViewId="0">
      <selection activeCell="D8" sqref="D8"/>
    </sheetView>
  </sheetViews>
  <sheetFormatPr defaultRowHeight="14.4" x14ac:dyDescent="0.3"/>
  <cols>
    <col min="3" max="3" width="57" bestFit="1" customWidth="1"/>
    <col min="4" max="4" width="12" bestFit="1" customWidth="1"/>
    <col min="5" max="5" width="13.77734375" bestFit="1" customWidth="1"/>
    <col min="9" max="9" width="12.88671875" customWidth="1"/>
    <col min="10" max="10" width="13.109375" bestFit="1" customWidth="1"/>
  </cols>
  <sheetData>
    <row r="1" spans="1:13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5" t="s">
        <v>10</v>
      </c>
      <c r="L1" s="6" t="s">
        <v>11</v>
      </c>
      <c r="M1" t="s">
        <v>12</v>
      </c>
    </row>
    <row r="2" spans="1:13" x14ac:dyDescent="0.3">
      <c r="A2" s="7" t="s">
        <v>13</v>
      </c>
      <c r="B2" s="8">
        <v>3729</v>
      </c>
      <c r="C2" s="7" t="s">
        <v>31</v>
      </c>
      <c r="D2" s="9">
        <v>36003.589999999997</v>
      </c>
      <c r="E2" s="9">
        <v>36003.589999999997</v>
      </c>
      <c r="F2" s="17">
        <v>43801</v>
      </c>
      <c r="G2" s="10" t="s">
        <v>15</v>
      </c>
      <c r="H2" s="10">
        <v>2</v>
      </c>
      <c r="I2" s="11">
        <f>L2*E2</f>
        <v>2520.2512999999999</v>
      </c>
      <c r="J2" s="12"/>
      <c r="K2" s="13">
        <v>87</v>
      </c>
      <c r="L2" s="14">
        <v>7.0000000000000007E-2</v>
      </c>
      <c r="M2" s="15">
        <v>5</v>
      </c>
    </row>
    <row r="3" spans="1:13" x14ac:dyDescent="0.3">
      <c r="A3" s="7" t="s">
        <v>13</v>
      </c>
      <c r="B3" s="8">
        <v>10883</v>
      </c>
      <c r="C3" s="7" t="s">
        <v>32</v>
      </c>
      <c r="D3" s="9">
        <v>6454.34</v>
      </c>
      <c r="E3" s="9">
        <v>6454.34</v>
      </c>
      <c r="F3" s="17">
        <v>43801</v>
      </c>
      <c r="G3" s="10" t="s">
        <v>15</v>
      </c>
      <c r="H3" s="10">
        <v>2</v>
      </c>
      <c r="I3" s="11">
        <f t="shared" ref="I3:I29" si="0">L3*E3</f>
        <v>451.80380000000008</v>
      </c>
      <c r="J3" s="12"/>
      <c r="K3" s="13">
        <v>63</v>
      </c>
      <c r="L3" s="14">
        <v>7.0000000000000007E-2</v>
      </c>
      <c r="M3" s="15">
        <v>5</v>
      </c>
    </row>
    <row r="4" spans="1:13" x14ac:dyDescent="0.3">
      <c r="A4" s="7" t="s">
        <v>13</v>
      </c>
      <c r="B4" s="8">
        <v>10942</v>
      </c>
      <c r="C4" s="7" t="s">
        <v>33</v>
      </c>
      <c r="D4" s="9">
        <v>2010.1</v>
      </c>
      <c r="E4" s="9">
        <v>2010.1</v>
      </c>
      <c r="F4" s="17">
        <v>43802</v>
      </c>
      <c r="G4" s="10" t="s">
        <v>15</v>
      </c>
      <c r="H4" s="10">
        <v>3</v>
      </c>
      <c r="I4" s="11">
        <f t="shared" si="0"/>
        <v>140.70699999999999</v>
      </c>
      <c r="J4" s="12"/>
      <c r="K4" s="13">
        <v>43</v>
      </c>
      <c r="L4" s="14">
        <v>7.0000000000000007E-2</v>
      </c>
      <c r="M4" s="15">
        <v>5</v>
      </c>
    </row>
    <row r="5" spans="1:13" x14ac:dyDescent="0.3">
      <c r="A5" s="7" t="s">
        <v>13</v>
      </c>
      <c r="B5" s="8">
        <v>3582</v>
      </c>
      <c r="C5" s="7" t="s">
        <v>34</v>
      </c>
      <c r="D5" s="9">
        <v>23996.16</v>
      </c>
      <c r="E5" s="9">
        <v>23996.16</v>
      </c>
      <c r="F5" s="17">
        <v>43803</v>
      </c>
      <c r="G5" s="10" t="s">
        <v>15</v>
      </c>
      <c r="H5" s="10">
        <v>4</v>
      </c>
      <c r="I5" s="11">
        <f t="shared" si="0"/>
        <v>2399.616</v>
      </c>
      <c r="J5" s="12"/>
      <c r="K5" s="13">
        <v>94</v>
      </c>
      <c r="L5" s="14">
        <v>0.1</v>
      </c>
      <c r="M5" s="15">
        <v>4</v>
      </c>
    </row>
    <row r="6" spans="1:13" x14ac:dyDescent="0.3">
      <c r="A6" s="15" t="s">
        <v>13</v>
      </c>
      <c r="B6" s="16">
        <v>7231</v>
      </c>
      <c r="C6" s="7" t="s">
        <v>35</v>
      </c>
      <c r="D6" s="9">
        <v>8470.5400000000009</v>
      </c>
      <c r="E6" s="9">
        <v>8470.5400000000009</v>
      </c>
      <c r="F6" s="17">
        <v>43808</v>
      </c>
      <c r="G6" s="10" t="s">
        <v>15</v>
      </c>
      <c r="H6" s="10">
        <v>9</v>
      </c>
      <c r="I6" s="11">
        <f t="shared" si="0"/>
        <v>592.93780000000015</v>
      </c>
      <c r="J6" s="12"/>
      <c r="K6" s="13">
        <v>60</v>
      </c>
      <c r="L6" s="14">
        <v>7.0000000000000007E-2</v>
      </c>
      <c r="M6" s="15">
        <v>5</v>
      </c>
    </row>
    <row r="7" spans="1:13" x14ac:dyDescent="0.3">
      <c r="A7" s="15" t="s">
        <v>13</v>
      </c>
      <c r="B7" s="16">
        <v>1888</v>
      </c>
      <c r="C7" s="7" t="s">
        <v>36</v>
      </c>
      <c r="D7" s="9">
        <v>426.34</v>
      </c>
      <c r="E7" s="9">
        <v>438.06</v>
      </c>
      <c r="F7" s="17">
        <v>43810</v>
      </c>
      <c r="G7" s="10" t="s">
        <v>15</v>
      </c>
      <c r="H7" s="10">
        <v>11</v>
      </c>
      <c r="I7" s="11">
        <f t="shared" si="0"/>
        <v>30.664200000000005</v>
      </c>
      <c r="J7" s="12"/>
      <c r="K7" s="13">
        <v>60</v>
      </c>
      <c r="L7" s="14">
        <v>7.0000000000000007E-2</v>
      </c>
      <c r="M7" s="15">
        <v>4</v>
      </c>
    </row>
    <row r="8" spans="1:13" x14ac:dyDescent="0.3">
      <c r="A8" s="15" t="s">
        <v>13</v>
      </c>
      <c r="B8" s="16">
        <v>7352</v>
      </c>
      <c r="C8" s="7" t="s">
        <v>37</v>
      </c>
      <c r="D8" s="9">
        <v>1100</v>
      </c>
      <c r="E8" s="9">
        <v>1100</v>
      </c>
      <c r="F8" s="17">
        <v>43809</v>
      </c>
      <c r="G8" s="10" t="s">
        <v>15</v>
      </c>
      <c r="H8" s="10">
        <v>10</v>
      </c>
      <c r="I8" s="11">
        <f t="shared" si="0"/>
        <v>77.000000000000014</v>
      </c>
      <c r="J8" s="12"/>
      <c r="K8" s="13">
        <v>82</v>
      </c>
      <c r="L8" s="14">
        <v>7.0000000000000007E-2</v>
      </c>
      <c r="M8" s="15">
        <v>5</v>
      </c>
    </row>
    <row r="9" spans="1:13" x14ac:dyDescent="0.3">
      <c r="A9" s="15" t="s">
        <v>13</v>
      </c>
      <c r="B9" s="16">
        <v>4119</v>
      </c>
      <c r="C9" s="7" t="s">
        <v>38</v>
      </c>
      <c r="D9" s="9">
        <v>682.97</v>
      </c>
      <c r="E9" s="9">
        <v>710.9</v>
      </c>
      <c r="F9" s="17">
        <v>43812</v>
      </c>
      <c r="G9" s="10" t="s">
        <v>15</v>
      </c>
      <c r="H9" s="10">
        <v>13</v>
      </c>
      <c r="I9" s="11">
        <f t="shared" si="0"/>
        <v>63.980999999999995</v>
      </c>
      <c r="J9" s="12"/>
      <c r="K9" s="13">
        <v>94</v>
      </c>
      <c r="L9" s="14">
        <v>0.09</v>
      </c>
      <c r="M9" s="15">
        <v>4</v>
      </c>
    </row>
    <row r="10" spans="1:13" x14ac:dyDescent="0.3">
      <c r="A10" s="15" t="s">
        <v>13</v>
      </c>
      <c r="B10" s="16">
        <v>9045</v>
      </c>
      <c r="C10" s="7" t="s">
        <v>39</v>
      </c>
      <c r="D10" s="9">
        <v>1176.45</v>
      </c>
      <c r="E10" s="9">
        <v>1235.3800000000001</v>
      </c>
      <c r="F10" s="17">
        <v>43812</v>
      </c>
      <c r="G10" s="10" t="s">
        <v>15</v>
      </c>
      <c r="H10" s="10">
        <v>13</v>
      </c>
      <c r="I10" s="11">
        <f t="shared" si="0"/>
        <v>86.476600000000019</v>
      </c>
      <c r="J10" s="12"/>
      <c r="K10" s="13">
        <v>69</v>
      </c>
      <c r="L10" s="14">
        <v>7.0000000000000007E-2</v>
      </c>
      <c r="M10" s="15">
        <v>6</v>
      </c>
    </row>
    <row r="11" spans="1:13" x14ac:dyDescent="0.3">
      <c r="A11" s="21" t="s">
        <v>13</v>
      </c>
      <c r="B11" s="22">
        <v>934</v>
      </c>
      <c r="C11" s="23" t="s">
        <v>40</v>
      </c>
      <c r="D11" s="9">
        <v>2456.63</v>
      </c>
      <c r="E11" s="9">
        <v>2456.63</v>
      </c>
      <c r="F11" s="17">
        <v>43804</v>
      </c>
      <c r="G11" s="10" t="s">
        <v>15</v>
      </c>
      <c r="H11" s="10">
        <v>5</v>
      </c>
      <c r="I11" s="11">
        <f t="shared" si="0"/>
        <v>245.66300000000001</v>
      </c>
      <c r="J11" s="12"/>
      <c r="K11" s="13">
        <v>150</v>
      </c>
      <c r="L11" s="14">
        <v>0.1</v>
      </c>
      <c r="M11" s="15">
        <v>3</v>
      </c>
    </row>
    <row r="12" spans="1:13" x14ac:dyDescent="0.3">
      <c r="A12" s="21" t="s">
        <v>13</v>
      </c>
      <c r="B12" s="22">
        <v>9373</v>
      </c>
      <c r="C12" s="23" t="s">
        <v>41</v>
      </c>
      <c r="D12" s="9">
        <v>698.18</v>
      </c>
      <c r="E12" s="9">
        <v>698.18</v>
      </c>
      <c r="F12" s="17">
        <v>43804</v>
      </c>
      <c r="G12" s="10" t="s">
        <v>15</v>
      </c>
      <c r="H12" s="10">
        <v>5</v>
      </c>
      <c r="I12" s="11">
        <f t="shared" si="0"/>
        <v>48.872599999999998</v>
      </c>
      <c r="J12" s="12"/>
      <c r="K12" s="13">
        <v>77</v>
      </c>
      <c r="L12" s="14">
        <v>7.0000000000000007E-2</v>
      </c>
      <c r="M12" s="15">
        <v>6</v>
      </c>
    </row>
    <row r="13" spans="1:13" x14ac:dyDescent="0.3">
      <c r="A13" s="21" t="s">
        <v>13</v>
      </c>
      <c r="B13" s="22">
        <v>3943</v>
      </c>
      <c r="C13" s="23" t="s">
        <v>42</v>
      </c>
      <c r="D13" s="9">
        <v>2000</v>
      </c>
      <c r="E13" s="9">
        <v>2000</v>
      </c>
      <c r="F13" s="17">
        <v>43815</v>
      </c>
      <c r="G13" s="10" t="s">
        <v>15</v>
      </c>
      <c r="H13" s="10">
        <v>16</v>
      </c>
      <c r="I13" s="11">
        <f t="shared" si="0"/>
        <v>200</v>
      </c>
      <c r="J13" s="12"/>
      <c r="K13" s="13">
        <v>99</v>
      </c>
      <c r="L13" s="14">
        <v>0.1</v>
      </c>
      <c r="M13" s="15">
        <v>4</v>
      </c>
    </row>
    <row r="14" spans="1:13" x14ac:dyDescent="0.3">
      <c r="A14" s="21" t="s">
        <v>13</v>
      </c>
      <c r="B14" s="22">
        <v>7682</v>
      </c>
      <c r="C14" s="23" t="s">
        <v>43</v>
      </c>
      <c r="D14" s="9">
        <v>1500.19</v>
      </c>
      <c r="E14" s="9">
        <v>1500.19</v>
      </c>
      <c r="F14" s="17">
        <v>43815</v>
      </c>
      <c r="G14" s="10" t="s">
        <v>15</v>
      </c>
      <c r="H14" s="10">
        <v>16</v>
      </c>
      <c r="I14" s="11">
        <f t="shared" si="0"/>
        <v>105.01330000000002</v>
      </c>
      <c r="J14" s="12"/>
      <c r="K14" s="13">
        <v>78</v>
      </c>
      <c r="L14" s="14">
        <v>7.0000000000000007E-2</v>
      </c>
      <c r="M14" s="15">
        <v>4</v>
      </c>
    </row>
    <row r="15" spans="1:13" x14ac:dyDescent="0.3">
      <c r="A15" s="18" t="s">
        <v>13</v>
      </c>
      <c r="B15" s="19">
        <v>19040</v>
      </c>
      <c r="C15" s="20" t="s">
        <v>44</v>
      </c>
      <c r="D15" s="9">
        <v>560.32000000000005</v>
      </c>
      <c r="E15" s="9">
        <v>560.32000000000005</v>
      </c>
      <c r="F15" s="17">
        <v>43815</v>
      </c>
      <c r="G15" s="10" t="s">
        <v>15</v>
      </c>
      <c r="H15" s="10">
        <v>16</v>
      </c>
      <c r="I15" s="11">
        <f t="shared" si="0"/>
        <v>39.222400000000007</v>
      </c>
      <c r="J15" s="12"/>
      <c r="K15" s="13">
        <v>40</v>
      </c>
      <c r="L15" s="14">
        <v>7.0000000000000007E-2</v>
      </c>
      <c r="M15" s="15">
        <v>5</v>
      </c>
    </row>
    <row r="16" spans="1:13" x14ac:dyDescent="0.3">
      <c r="A16" s="21" t="s">
        <v>13</v>
      </c>
      <c r="B16" s="22">
        <v>4397</v>
      </c>
      <c r="C16" s="23" t="s">
        <v>45</v>
      </c>
      <c r="D16" s="9">
        <v>1732.88</v>
      </c>
      <c r="E16" s="9">
        <v>1834.08</v>
      </c>
      <c r="F16" s="17">
        <v>43818</v>
      </c>
      <c r="G16" s="10" t="s">
        <v>15</v>
      </c>
      <c r="H16" s="10">
        <v>19</v>
      </c>
      <c r="I16" s="11">
        <f t="shared" si="0"/>
        <v>183.40800000000002</v>
      </c>
      <c r="J16" s="12"/>
      <c r="K16" s="13">
        <v>92</v>
      </c>
      <c r="L16" s="14">
        <v>0.1</v>
      </c>
      <c r="M16" s="15">
        <v>6</v>
      </c>
    </row>
    <row r="17" spans="1:13" x14ac:dyDescent="0.3">
      <c r="A17" s="18" t="s">
        <v>13</v>
      </c>
      <c r="B17" s="19">
        <v>8034</v>
      </c>
      <c r="C17" s="20" t="s">
        <v>46</v>
      </c>
      <c r="D17" s="9">
        <v>2744.97</v>
      </c>
      <c r="E17" s="9">
        <v>2910.49</v>
      </c>
      <c r="F17" s="17">
        <v>43818</v>
      </c>
      <c r="G17" s="10" t="s">
        <v>15</v>
      </c>
      <c r="H17" s="10">
        <v>19</v>
      </c>
      <c r="I17" s="11">
        <f t="shared" si="0"/>
        <v>203.73429999999999</v>
      </c>
      <c r="J17" s="12"/>
      <c r="K17" s="13">
        <v>69</v>
      </c>
      <c r="L17" s="14">
        <v>7.0000000000000007E-2</v>
      </c>
      <c r="M17" s="15">
        <v>5</v>
      </c>
    </row>
    <row r="18" spans="1:13" x14ac:dyDescent="0.3">
      <c r="A18" s="21" t="s">
        <v>13</v>
      </c>
      <c r="B18" s="22">
        <v>8034</v>
      </c>
      <c r="C18" s="23" t="s">
        <v>46</v>
      </c>
      <c r="D18" s="9">
        <v>2744.97</v>
      </c>
      <c r="E18" s="9">
        <v>2810.57</v>
      </c>
      <c r="F18" s="17">
        <v>43818</v>
      </c>
      <c r="G18" s="10" t="s">
        <v>15</v>
      </c>
      <c r="H18" s="10">
        <v>19</v>
      </c>
      <c r="I18" s="11">
        <f t="shared" si="0"/>
        <v>196.73990000000003</v>
      </c>
      <c r="J18" s="12"/>
      <c r="K18" s="13">
        <v>69</v>
      </c>
      <c r="L18" s="14">
        <v>7.0000000000000007E-2</v>
      </c>
      <c r="M18" s="15">
        <v>5</v>
      </c>
    </row>
    <row r="19" spans="1:13" x14ac:dyDescent="0.3">
      <c r="A19" s="21" t="s">
        <v>13</v>
      </c>
      <c r="B19" s="22">
        <v>11016</v>
      </c>
      <c r="C19" s="23" t="s">
        <v>47</v>
      </c>
      <c r="D19" s="9">
        <v>4639.3900000000003</v>
      </c>
      <c r="E19" s="9">
        <v>4639.3900000000003</v>
      </c>
      <c r="F19" s="17">
        <v>43818</v>
      </c>
      <c r="G19" s="10" t="s">
        <v>15</v>
      </c>
      <c r="H19" s="10">
        <v>19</v>
      </c>
      <c r="I19" s="11">
        <f t="shared" si="0"/>
        <v>324.75730000000004</v>
      </c>
      <c r="J19" s="12"/>
      <c r="K19" s="13">
        <v>41</v>
      </c>
      <c r="L19" s="14">
        <v>7.0000000000000007E-2</v>
      </c>
      <c r="M19" s="15">
        <v>5</v>
      </c>
    </row>
    <row r="20" spans="1:13" x14ac:dyDescent="0.3">
      <c r="A20" s="18" t="s">
        <v>13</v>
      </c>
      <c r="B20" s="19">
        <v>4157</v>
      </c>
      <c r="C20" s="20" t="s">
        <v>48</v>
      </c>
      <c r="D20" s="9">
        <v>47527.15</v>
      </c>
      <c r="E20" s="9">
        <v>47527.15</v>
      </c>
      <c r="F20" s="17">
        <v>43819</v>
      </c>
      <c r="G20" s="10" t="s">
        <v>15</v>
      </c>
      <c r="H20" s="10">
        <v>20</v>
      </c>
      <c r="I20" s="11">
        <f t="shared" si="0"/>
        <v>3326.9005000000002</v>
      </c>
      <c r="J20" s="12"/>
      <c r="K20" s="13">
        <v>70</v>
      </c>
      <c r="L20" s="14">
        <v>7.0000000000000007E-2</v>
      </c>
      <c r="M20" s="15">
        <v>4</v>
      </c>
    </row>
    <row r="21" spans="1:13" x14ac:dyDescent="0.3">
      <c r="A21" s="21" t="s">
        <v>13</v>
      </c>
      <c r="B21" s="22">
        <v>4714</v>
      </c>
      <c r="C21" s="23" t="s">
        <v>49</v>
      </c>
      <c r="D21" s="9">
        <v>22473.09</v>
      </c>
      <c r="E21" s="9">
        <v>22473.09</v>
      </c>
      <c r="F21" s="17">
        <v>43819</v>
      </c>
      <c r="G21" s="10" t="s">
        <v>15</v>
      </c>
      <c r="H21" s="10">
        <v>20</v>
      </c>
      <c r="I21" s="11">
        <f t="shared" si="0"/>
        <v>1573.1163000000001</v>
      </c>
      <c r="J21" s="12"/>
      <c r="K21" s="13">
        <v>46</v>
      </c>
      <c r="L21" s="14">
        <v>7.0000000000000007E-2</v>
      </c>
      <c r="M21" s="15">
        <v>4</v>
      </c>
    </row>
    <row r="22" spans="1:13" x14ac:dyDescent="0.3">
      <c r="A22" s="18" t="s">
        <v>13</v>
      </c>
      <c r="B22" s="19">
        <v>5903</v>
      </c>
      <c r="C22" s="20" t="s">
        <v>50</v>
      </c>
      <c r="D22" s="9">
        <v>1070.7</v>
      </c>
      <c r="E22" s="9">
        <v>1070.7</v>
      </c>
      <c r="F22" s="17">
        <v>43819</v>
      </c>
      <c r="G22" s="10" t="s">
        <v>15</v>
      </c>
      <c r="H22" s="10">
        <v>20</v>
      </c>
      <c r="I22" s="11">
        <f t="shared" si="0"/>
        <v>74.949000000000012</v>
      </c>
      <c r="J22" s="12"/>
      <c r="K22" s="13">
        <v>77</v>
      </c>
      <c r="L22" s="14">
        <v>7.0000000000000007E-2</v>
      </c>
      <c r="M22" s="15">
        <v>5</v>
      </c>
    </row>
    <row r="23" spans="1:13" x14ac:dyDescent="0.3">
      <c r="A23" s="21" t="s">
        <v>13</v>
      </c>
      <c r="B23" s="22">
        <v>6077</v>
      </c>
      <c r="C23" s="23" t="s">
        <v>51</v>
      </c>
      <c r="D23" s="9">
        <v>2219.88</v>
      </c>
      <c r="E23" s="9">
        <v>2219.88</v>
      </c>
      <c r="F23" s="17">
        <v>43819</v>
      </c>
      <c r="G23" s="10" t="s">
        <v>15</v>
      </c>
      <c r="H23" s="10">
        <v>20</v>
      </c>
      <c r="I23" s="11">
        <f t="shared" si="0"/>
        <v>155.39160000000001</v>
      </c>
      <c r="J23" s="12"/>
      <c r="K23" s="13">
        <v>50</v>
      </c>
      <c r="L23" s="14">
        <v>7.0000000000000007E-2</v>
      </c>
      <c r="M23" s="15">
        <v>4</v>
      </c>
    </row>
    <row r="24" spans="1:13" x14ac:dyDescent="0.3">
      <c r="A24" s="18" t="s">
        <v>13</v>
      </c>
      <c r="B24" s="19">
        <v>1270</v>
      </c>
      <c r="C24" s="20" t="s">
        <v>52</v>
      </c>
      <c r="D24" s="9">
        <v>1800</v>
      </c>
      <c r="E24" s="9">
        <v>1844.1</v>
      </c>
      <c r="F24" s="17">
        <v>43822</v>
      </c>
      <c r="G24" s="10" t="s">
        <v>15</v>
      </c>
      <c r="H24" s="10">
        <v>23</v>
      </c>
      <c r="I24" s="11">
        <f t="shared" si="0"/>
        <v>276.61499999999995</v>
      </c>
      <c r="J24" s="12"/>
      <c r="K24" s="13">
        <v>188</v>
      </c>
      <c r="L24" s="14">
        <v>0.15</v>
      </c>
      <c r="M24" s="15">
        <v>4</v>
      </c>
    </row>
    <row r="25" spans="1:13" x14ac:dyDescent="0.3">
      <c r="A25" s="21" t="s">
        <v>13</v>
      </c>
      <c r="B25" s="22">
        <v>3584</v>
      </c>
      <c r="C25" s="23" t="s">
        <v>53</v>
      </c>
      <c r="D25" s="9">
        <v>3219.73</v>
      </c>
      <c r="E25" s="9">
        <v>3219.73</v>
      </c>
      <c r="F25" s="17">
        <v>43825</v>
      </c>
      <c r="G25" s="10" t="s">
        <v>15</v>
      </c>
      <c r="H25" s="10">
        <v>26</v>
      </c>
      <c r="I25" s="11">
        <f t="shared" si="0"/>
        <v>225.38110000000003</v>
      </c>
      <c r="J25" s="12"/>
      <c r="K25" s="13">
        <v>81</v>
      </c>
      <c r="L25" s="14">
        <v>7.0000000000000007E-2</v>
      </c>
      <c r="M25" s="15">
        <v>4</v>
      </c>
    </row>
    <row r="26" spans="1:13" x14ac:dyDescent="0.3">
      <c r="A26" s="21" t="s">
        <v>13</v>
      </c>
      <c r="B26" s="22">
        <v>6960</v>
      </c>
      <c r="C26" s="23" t="s">
        <v>54</v>
      </c>
      <c r="D26" s="9">
        <v>2699.33</v>
      </c>
      <c r="E26" s="9">
        <v>2699.33</v>
      </c>
      <c r="F26" s="17">
        <v>43825</v>
      </c>
      <c r="G26" s="10" t="s">
        <v>15</v>
      </c>
      <c r="H26" s="10">
        <v>26</v>
      </c>
      <c r="I26" s="11">
        <f t="shared" si="0"/>
        <v>188.95310000000001</v>
      </c>
      <c r="J26" s="12"/>
      <c r="K26" s="13">
        <v>75</v>
      </c>
      <c r="L26" s="14">
        <v>7.0000000000000007E-2</v>
      </c>
      <c r="M26" s="15">
        <v>4</v>
      </c>
    </row>
    <row r="27" spans="1:13" x14ac:dyDescent="0.3">
      <c r="A27" s="18" t="s">
        <v>13</v>
      </c>
      <c r="B27" s="19">
        <v>8034</v>
      </c>
      <c r="C27" s="20" t="s">
        <v>46</v>
      </c>
      <c r="D27" s="9">
        <v>2744.97</v>
      </c>
      <c r="E27" s="9">
        <v>3118.54</v>
      </c>
      <c r="F27" s="17">
        <v>43825</v>
      </c>
      <c r="G27" s="10" t="s">
        <v>15</v>
      </c>
      <c r="H27" s="10">
        <v>26</v>
      </c>
      <c r="I27" s="11">
        <f t="shared" si="0"/>
        <v>218.29780000000002</v>
      </c>
      <c r="J27" s="12"/>
      <c r="K27" s="13">
        <v>69</v>
      </c>
      <c r="L27" s="14">
        <v>7.0000000000000007E-2</v>
      </c>
      <c r="M27" s="15">
        <v>5</v>
      </c>
    </row>
    <row r="28" spans="1:13" x14ac:dyDescent="0.3">
      <c r="A28" s="21" t="s">
        <v>13</v>
      </c>
      <c r="B28" s="22">
        <v>18553</v>
      </c>
      <c r="C28" s="23" t="s">
        <v>55</v>
      </c>
      <c r="D28" s="9">
        <v>761.01</v>
      </c>
      <c r="E28" s="9">
        <v>761.01</v>
      </c>
      <c r="F28" s="17">
        <v>43825</v>
      </c>
      <c r="G28" s="10" t="s">
        <v>15</v>
      </c>
      <c r="H28" s="10">
        <v>26</v>
      </c>
      <c r="I28" s="11">
        <f t="shared" si="0"/>
        <v>53.270700000000005</v>
      </c>
      <c r="J28" s="12"/>
      <c r="K28" s="13">
        <v>64</v>
      </c>
      <c r="L28" s="14">
        <v>7.0000000000000007E-2</v>
      </c>
      <c r="M28" s="15">
        <v>5</v>
      </c>
    </row>
    <row r="29" spans="1:13" x14ac:dyDescent="0.3">
      <c r="A29" s="18" t="s">
        <v>13</v>
      </c>
      <c r="B29" s="19">
        <v>10876</v>
      </c>
      <c r="C29" s="20" t="s">
        <v>56</v>
      </c>
      <c r="D29" s="9">
        <v>2089.5700000000002</v>
      </c>
      <c r="E29" s="9">
        <v>2089.5700000000002</v>
      </c>
      <c r="F29" s="17">
        <v>43826</v>
      </c>
      <c r="G29" s="10" t="s">
        <v>15</v>
      </c>
      <c r="H29" s="10">
        <v>27</v>
      </c>
      <c r="I29" s="11">
        <f t="shared" si="0"/>
        <v>146.26990000000004</v>
      </c>
      <c r="J29" s="12"/>
      <c r="K29" s="13">
        <v>63</v>
      </c>
      <c r="L29" s="14">
        <v>7.0000000000000007E-2</v>
      </c>
      <c r="M29" s="15">
        <v>5</v>
      </c>
    </row>
    <row r="30" spans="1:13" x14ac:dyDescent="0.3">
      <c r="D30" s="25">
        <f>SUM(D2:D29)</f>
        <v>186003.45</v>
      </c>
      <c r="E30" s="25">
        <f>SUM(E2:E29)</f>
        <v>186852.02000000005</v>
      </c>
      <c r="F30" s="36"/>
      <c r="G30" s="36"/>
      <c r="H30" s="36"/>
      <c r="I30" s="25">
        <f>SUM(I2:I29)</f>
        <v>14149.9935</v>
      </c>
      <c r="J30" s="36"/>
      <c r="K30" s="36"/>
      <c r="L30" s="36"/>
    </row>
  </sheetData>
  <conditionalFormatting sqref="A11:C12">
    <cfRule type="expression" dxfId="26" priority="19">
      <formula>$A11="Mascarello"</formula>
    </cfRule>
    <cfRule type="expression" dxfId="25" priority="20">
      <formula>$A11="Malta"</formula>
    </cfRule>
    <cfRule type="expression" dxfId="24" priority="21">
      <formula>$A11="CECOB"</formula>
    </cfRule>
  </conditionalFormatting>
  <conditionalFormatting sqref="A13:C15">
    <cfRule type="expression" dxfId="23" priority="16">
      <formula>$A13="Mascarello"</formula>
    </cfRule>
    <cfRule type="expression" dxfId="22" priority="17">
      <formula>$A13="Malta"</formula>
    </cfRule>
    <cfRule type="expression" dxfId="21" priority="18">
      <formula>$A13="CECOB"</formula>
    </cfRule>
  </conditionalFormatting>
  <conditionalFormatting sqref="A16:C19">
    <cfRule type="expression" dxfId="20" priority="13">
      <formula>$A16="Mascarello"</formula>
    </cfRule>
    <cfRule type="expression" dxfId="19" priority="14">
      <formula>$A16="Malta"</formula>
    </cfRule>
    <cfRule type="expression" dxfId="18" priority="15">
      <formula>$A16="CECOB"</formula>
    </cfRule>
  </conditionalFormatting>
  <conditionalFormatting sqref="A20:C23">
    <cfRule type="expression" dxfId="17" priority="10">
      <formula>$A20="Mascarello"</formula>
    </cfRule>
    <cfRule type="expression" dxfId="16" priority="11">
      <formula>$A20="Malta"</formula>
    </cfRule>
    <cfRule type="expression" dxfId="15" priority="12">
      <formula>$A20="CECOB"</formula>
    </cfRule>
  </conditionalFormatting>
  <conditionalFormatting sqref="A24:C24">
    <cfRule type="expression" dxfId="14" priority="7">
      <formula>$A24="Mascarello"</formula>
    </cfRule>
    <cfRule type="expression" dxfId="13" priority="8">
      <formula>$A24="Malta"</formula>
    </cfRule>
    <cfRule type="expression" dxfId="12" priority="9">
      <formula>$A24="CECOB"</formula>
    </cfRule>
  </conditionalFormatting>
  <conditionalFormatting sqref="A25:C28">
    <cfRule type="expression" dxfId="11" priority="4">
      <formula>$A25="Mascarello"</formula>
    </cfRule>
    <cfRule type="expression" dxfId="10" priority="5">
      <formula>$A25="Malta"</formula>
    </cfRule>
    <cfRule type="expression" dxfId="9" priority="6">
      <formula>$A25="CECOB"</formula>
    </cfRule>
  </conditionalFormatting>
  <conditionalFormatting sqref="A29:C29">
    <cfRule type="expression" dxfId="8" priority="1">
      <formula>$A29="Mascarello"</formula>
    </cfRule>
    <cfRule type="expression" dxfId="7" priority="2">
      <formula>$A29="Malta"</formula>
    </cfRule>
    <cfRule type="expression" dxfId="6" priority="3">
      <formula>$A29="CECOB"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38B5E-EC94-4896-8E04-81C119E08135}">
  <dimension ref="A1:M7"/>
  <sheetViews>
    <sheetView showGridLines="0" tabSelected="1" workbookViewId="0">
      <selection activeCell="C5" sqref="C5"/>
    </sheetView>
  </sheetViews>
  <sheetFormatPr defaultRowHeight="14.4" x14ac:dyDescent="0.3"/>
  <cols>
    <col min="1" max="1" width="10" bestFit="1" customWidth="1"/>
    <col min="3" max="3" width="39.5546875" bestFit="1" customWidth="1"/>
    <col min="4" max="4" width="12" bestFit="1" customWidth="1"/>
    <col min="5" max="5" width="13.77734375" bestFit="1" customWidth="1"/>
    <col min="9" max="9" width="13" customWidth="1"/>
    <col min="10" max="10" width="13.109375" bestFit="1" customWidth="1"/>
    <col min="11" max="11" width="12.6640625" bestFit="1" customWidth="1"/>
  </cols>
  <sheetData>
    <row r="1" spans="1:13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5" t="s">
        <v>10</v>
      </c>
      <c r="L1" s="6" t="s">
        <v>11</v>
      </c>
      <c r="M1" t="s">
        <v>12</v>
      </c>
    </row>
    <row r="2" spans="1:13" x14ac:dyDescent="0.3">
      <c r="A2" s="7" t="s">
        <v>13</v>
      </c>
      <c r="B2" s="8">
        <v>13458</v>
      </c>
      <c r="C2" s="7" t="s">
        <v>26</v>
      </c>
      <c r="D2" s="9">
        <v>1990.83</v>
      </c>
      <c r="E2" s="9">
        <v>2071.1999999999998</v>
      </c>
      <c r="F2" s="17">
        <v>43801</v>
      </c>
      <c r="G2" s="10" t="s">
        <v>15</v>
      </c>
      <c r="H2" s="10">
        <v>2</v>
      </c>
      <c r="I2" s="11">
        <v>144.98400000000001</v>
      </c>
      <c r="J2" s="12"/>
      <c r="K2" s="13">
        <v>84</v>
      </c>
      <c r="L2" s="14">
        <v>7.0000000000000007E-2</v>
      </c>
      <c r="M2" s="15">
        <v>7</v>
      </c>
    </row>
    <row r="3" spans="1:13" x14ac:dyDescent="0.3">
      <c r="A3" s="15" t="s">
        <v>13</v>
      </c>
      <c r="B3" s="16">
        <v>18714</v>
      </c>
      <c r="C3" s="7" t="s">
        <v>27</v>
      </c>
      <c r="D3" s="9">
        <v>1335.83</v>
      </c>
      <c r="E3" s="9">
        <v>1335.83</v>
      </c>
      <c r="F3" s="17">
        <v>43805</v>
      </c>
      <c r="G3" s="10" t="s">
        <v>15</v>
      </c>
      <c r="H3" s="10">
        <v>6</v>
      </c>
      <c r="I3" s="11">
        <v>93.508099999999999</v>
      </c>
      <c r="J3" s="12"/>
      <c r="K3" s="13">
        <v>34</v>
      </c>
      <c r="L3" s="14">
        <v>7.0000000000000007E-2</v>
      </c>
      <c r="M3" s="15">
        <v>7</v>
      </c>
    </row>
    <row r="4" spans="1:13" x14ac:dyDescent="0.3">
      <c r="A4" s="15" t="s">
        <v>13</v>
      </c>
      <c r="B4" s="16">
        <v>17595</v>
      </c>
      <c r="C4" s="7" t="s">
        <v>28</v>
      </c>
      <c r="D4" s="9">
        <v>2681.94</v>
      </c>
      <c r="E4" s="9">
        <v>2681.94</v>
      </c>
      <c r="F4" s="17">
        <v>43809</v>
      </c>
      <c r="G4" s="10" t="s">
        <v>15</v>
      </c>
      <c r="H4" s="10">
        <v>10</v>
      </c>
      <c r="I4" s="11">
        <v>187.73580000000001</v>
      </c>
      <c r="J4" s="12"/>
      <c r="K4" s="13">
        <v>43</v>
      </c>
      <c r="L4" s="14">
        <v>7.0000000000000007E-2</v>
      </c>
      <c r="M4" s="15">
        <v>7</v>
      </c>
    </row>
    <row r="5" spans="1:13" x14ac:dyDescent="0.3">
      <c r="A5" s="18" t="s">
        <v>13</v>
      </c>
      <c r="B5" s="19">
        <v>16268</v>
      </c>
      <c r="C5" s="20" t="s">
        <v>29</v>
      </c>
      <c r="D5" s="9">
        <v>1337.89</v>
      </c>
      <c r="E5" s="9">
        <v>1434.53</v>
      </c>
      <c r="F5" s="17">
        <v>43816</v>
      </c>
      <c r="G5" s="10" t="s">
        <v>15</v>
      </c>
      <c r="H5" s="10">
        <v>17</v>
      </c>
      <c r="I5" s="11">
        <v>100.4171</v>
      </c>
      <c r="J5" s="12"/>
      <c r="K5" s="13">
        <v>43</v>
      </c>
      <c r="L5" s="14">
        <v>7.0000000000000007E-2</v>
      </c>
      <c r="M5" s="15">
        <v>7</v>
      </c>
    </row>
    <row r="6" spans="1:13" x14ac:dyDescent="0.3">
      <c r="A6" s="21" t="s">
        <v>13</v>
      </c>
      <c r="B6" s="22">
        <v>13581</v>
      </c>
      <c r="C6" s="23" t="s">
        <v>30</v>
      </c>
      <c r="D6" s="9">
        <v>4853.28</v>
      </c>
      <c r="E6" s="9">
        <v>4976.5600000000004</v>
      </c>
      <c r="F6" s="17">
        <v>43829</v>
      </c>
      <c r="G6" s="10" t="s">
        <v>15</v>
      </c>
      <c r="H6" s="10">
        <v>30</v>
      </c>
      <c r="I6" s="11">
        <v>497.65600000000006</v>
      </c>
      <c r="J6" s="12"/>
      <c r="K6" s="13">
        <v>92</v>
      </c>
      <c r="L6" s="14">
        <v>0.1</v>
      </c>
      <c r="M6" s="15">
        <v>7</v>
      </c>
    </row>
    <row r="7" spans="1:13" x14ac:dyDescent="0.3">
      <c r="D7" s="25">
        <f>SUM(D2:D6)</f>
        <v>12199.77</v>
      </c>
      <c r="E7" s="25">
        <f>SUM(E2:E6)</f>
        <v>12500.06</v>
      </c>
      <c r="I7" s="38">
        <f>SUM(I2:I6)</f>
        <v>1024.3009999999999</v>
      </c>
    </row>
  </sheetData>
  <conditionalFormatting sqref="A5:C5">
    <cfRule type="expression" dxfId="5" priority="4">
      <formula>$A5="Mascarello"</formula>
    </cfRule>
    <cfRule type="expression" dxfId="4" priority="5">
      <formula>$A5="Malta"</formula>
    </cfRule>
    <cfRule type="expression" dxfId="3" priority="6">
      <formula>$A5="CECOB"</formula>
    </cfRule>
  </conditionalFormatting>
  <conditionalFormatting sqref="A6:C6">
    <cfRule type="expression" dxfId="2" priority="1">
      <formula>$A6="Mascarello"</formula>
    </cfRule>
    <cfRule type="expression" dxfId="1" priority="2">
      <formula>$A6="Malta"</formula>
    </cfRule>
    <cfRule type="expression" dxfId="0" priority="3">
      <formula>$A6="CECOB"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BIZ_ Judicial</vt:lpstr>
      <vt:lpstr>BIZ_ADM</vt:lpstr>
      <vt:lpstr>FIDC_ADM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Halegua</dc:creator>
  <cp:lastModifiedBy>Roberta Halegua</cp:lastModifiedBy>
  <dcterms:created xsi:type="dcterms:W3CDTF">2020-01-02T18:53:17Z</dcterms:created>
  <dcterms:modified xsi:type="dcterms:W3CDTF">2020-01-02T21:54:47Z</dcterms:modified>
</cp:coreProperties>
</file>